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enchmarks AMD &amp; Nvidia GPUs" sheetId="1" r:id="rId3"/>
    <sheet state="visible" name="Intel CPUs" sheetId="2" r:id="rId4"/>
    <sheet state="visible" name="Misc devices" sheetId="3" r:id="rId5"/>
    <sheet state="visible" name="AMD CPUs" sheetId="4" r:id="rId6"/>
    <sheet state="visible" name="Rigs built" sheetId="5" r:id="rId7"/>
    <sheet state="visible" name="Misc CPUs" sheetId="6" r:id="rId8"/>
    <sheet state="visible" name="Nvidia specs" sheetId="7" r:id="rId9"/>
    <sheet state="visible" name="AMD specs" sheetId="8" r:id="rId10"/>
  </sheets>
  <definedNames>
    <definedName hidden="1" localSheetId="0" name="_xlnm._FilterDatabase">'Benchmarks AMD &amp; Nvidia GPUs'!$A$8:$AW$66</definedName>
  </definedNames>
  <calcPr/>
</workbook>
</file>

<file path=xl/sharedStrings.xml><?xml version="1.0" encoding="utf-8"?>
<sst xmlns="http://schemas.openxmlformats.org/spreadsheetml/2006/main" count="3174" uniqueCount="1581">
  <si>
    <t>Intel processor benchmarks for Cryptonight Lite v7 aka Aeon7</t>
  </si>
  <si>
    <t>Benchmarks for GPU/CPU for Arqma coin</t>
  </si>
  <si>
    <t>Miscellaneous devices that can hash cryptonight lite v7</t>
  </si>
  <si>
    <t>phones, routers, power PC, ancient tech</t>
  </si>
  <si>
    <t>Device</t>
  </si>
  <si>
    <t>Processor part</t>
  </si>
  <si>
    <t>Make/Model</t>
  </si>
  <si>
    <t>Hash</t>
  </si>
  <si>
    <t>TDP</t>
  </si>
  <si>
    <t>Application</t>
  </si>
  <si>
    <t>Parameters</t>
  </si>
  <si>
    <t xml:space="preserve">OS </t>
  </si>
  <si>
    <t>Date</t>
  </si>
  <si>
    <t>Clock Rate</t>
  </si>
  <si>
    <t>Stock Clock</t>
  </si>
  <si>
    <t>Cores /</t>
  </si>
  <si>
    <t>Cores X</t>
  </si>
  <si>
    <t>Hash Rate</t>
  </si>
  <si>
    <t>Open CL</t>
  </si>
  <si>
    <t>Ram</t>
  </si>
  <si>
    <t>RAM</t>
  </si>
  <si>
    <t>Processor</t>
  </si>
  <si>
    <t>Temperature</t>
  </si>
  <si>
    <t>Heatsink</t>
  </si>
  <si>
    <t>BOX OEM</t>
  </si>
  <si>
    <t>www.arqma.com</t>
  </si>
  <si>
    <t>Socket Type</t>
  </si>
  <si>
    <t>Misc Notes</t>
  </si>
  <si>
    <t>Type</t>
  </si>
  <si>
    <t>number</t>
  </si>
  <si>
    <t>Rate</t>
  </si>
  <si>
    <t>Watts</t>
  </si>
  <si>
    <t>Ran</t>
  </si>
  <si>
    <t xml:space="preserve">Useful for other cryptonite lite coin variants. </t>
  </si>
  <si>
    <t>Cryptonite V7 POW Variant type 1, aka, aeon7 coin type, aka cryptonite_lite_v7</t>
  </si>
  <si>
    <t>ran</t>
  </si>
  <si>
    <t>Ghz Ran</t>
  </si>
  <si>
    <t>Rate Ghz</t>
  </si>
  <si>
    <t>Threads Ran</t>
  </si>
  <si>
    <t>Threads</t>
  </si>
  <si>
    <t>per core X thread</t>
  </si>
  <si>
    <t>Support #</t>
  </si>
  <si>
    <t>speed Mhz</t>
  </si>
  <si>
    <t>latency timing</t>
  </si>
  <si>
    <t>voltage</t>
  </si>
  <si>
    <t>Celcius</t>
  </si>
  <si>
    <t>Type / method</t>
  </si>
  <si>
    <t>part #</t>
  </si>
  <si>
    <t>Phone, Android</t>
  </si>
  <si>
    <t>HTC One</t>
  </si>
  <si>
    <t>M7</t>
  </si>
  <si>
    <t>Joe Dirt Miner</t>
  </si>
  <si>
    <t>Android</t>
  </si>
  <si>
    <t>Tip: See tuning guide to fit the mining kernel called within 1-2GB of RAM or more in multiples at :</t>
  </si>
  <si>
    <t>https://github.com/fireice-uk/xmr-stak/blob/master/doc/tuning.md</t>
  </si>
  <si>
    <t>Run your miner with detected settings and defaults, then tune upward and report it here.</t>
  </si>
  <si>
    <t>A great reference lookup tool for Windows CPUs is CPU-Z at:</t>
  </si>
  <si>
    <t>https://www.cpuid.com/softwares/cpu-z.html</t>
  </si>
  <si>
    <t>Or, copy the regular cryptonight settings from monerobenchmarks.info and tune to max hash rate, then fill in.</t>
  </si>
  <si>
    <t>monerobenchmarks.info</t>
  </si>
  <si>
    <t>Tip: Roughly double the number of threads, increase blocks until it peaks.</t>
  </si>
  <si>
    <t>Please fill in at least columns A-K</t>
  </si>
  <si>
    <t>Al case</t>
  </si>
  <si>
    <t>Hot phone on all 4 cores.</t>
  </si>
  <si>
    <t xml:space="preserve">For CUDA version browse to: </t>
  </si>
  <si>
    <t>cuda-z.sourceforge.net/</t>
  </si>
  <si>
    <t>Mac's Toaster</t>
  </si>
  <si>
    <t xml:space="preserve">Proctor Silex </t>
  </si>
  <si>
    <t>Z45-HQTPi</t>
  </si>
  <si>
    <t>Toast 5.x3 mod 1</t>
  </si>
  <si>
    <t>Wheat bread</t>
  </si>
  <si>
    <t>Bender 2000</t>
  </si>
  <si>
    <t>y</t>
  </si>
  <si>
    <t>Stainless Steel</t>
  </si>
  <si>
    <t>2 slots</t>
  </si>
  <si>
    <t>hash browns came out past setting 7</t>
  </si>
  <si>
    <t>i5-2500K</t>
  </si>
  <si>
    <t>XMR-STAK 2.4.5.</t>
  </si>
  <si>
    <t>3 cores</t>
  </si>
  <si>
    <t>Windows 10x64</t>
  </si>
  <si>
    <t>5-5-5-15</t>
  </si>
  <si>
    <t>stock</t>
  </si>
  <si>
    <t>CuAl /air</t>
  </si>
  <si>
    <t>4 cores</t>
  </si>
  <si>
    <t>Cu /waterblock</t>
  </si>
  <si>
    <t>i7-3770</t>
  </si>
  <si>
    <t>XMR-STAK</t>
  </si>
  <si>
    <t>i7-4790K</t>
  </si>
  <si>
    <t>i7-8700k</t>
  </si>
  <si>
    <t>6 cores</t>
  </si>
  <si>
    <t>Cu/waterblock</t>
  </si>
  <si>
    <t>Intel XEON advanced processors with AES and AVX go here:</t>
  </si>
  <si>
    <t xml:space="preserve">Processor part # </t>
  </si>
  <si>
    <t>See Nvidia and AMD default spec sheets to fill in here if stock</t>
  </si>
  <si>
    <t>Stock Rate</t>
  </si>
  <si>
    <t xml:space="preserve">XMR-STAK </t>
  </si>
  <si>
    <t>ras/cas RAM</t>
  </si>
  <si>
    <t>Ghz</t>
  </si>
  <si>
    <t>latency timings</t>
  </si>
  <si>
    <t>Xeon E5 2660v2</t>
  </si>
  <si>
    <t>XMR-STAK 2.4.5</t>
  </si>
  <si>
    <t>10 cores</t>
  </si>
  <si>
    <t>Ubuntu 18.04</t>
  </si>
  <si>
    <t>For radical changes to format, please submit template to forgetitanyway (at) gmail.com first.</t>
  </si>
  <si>
    <t>XMR-STAK Settings for stable usage</t>
  </si>
  <si>
    <t>Use GPU-Z to fill in actual values here</t>
  </si>
  <si>
    <t>Air</t>
  </si>
  <si>
    <t>https://www.techpowerup.com/gpuz/</t>
  </si>
  <si>
    <t>Xeon E5-2690v1</t>
  </si>
  <si>
    <t>XMR-STAK 2.4.7</t>
  </si>
  <si>
    <t>8 cores</t>
  </si>
  <si>
    <t>Reported</t>
  </si>
  <si>
    <t>Benchmark</t>
  </si>
  <si>
    <t>Miscellaneous</t>
  </si>
  <si>
    <t xml:space="preserve">Card </t>
  </si>
  <si>
    <t>Card</t>
  </si>
  <si>
    <t>Model</t>
  </si>
  <si>
    <t xml:space="preserve">OEM Style </t>
  </si>
  <si>
    <t>Wattage</t>
  </si>
  <si>
    <t>OS Used</t>
  </si>
  <si>
    <t>Intel XEON Legacy Processors with NON AES/AVX go here:</t>
  </si>
  <si>
    <t>Blocks</t>
  </si>
  <si>
    <t xml:space="preserve">Bfactor </t>
  </si>
  <si>
    <t>Bsleep</t>
  </si>
  <si>
    <t>Intensity</t>
  </si>
  <si>
    <t>Worksize</t>
  </si>
  <si>
    <t>Stridex</t>
  </si>
  <si>
    <t>Mem</t>
  </si>
  <si>
    <t>Cores /threads</t>
  </si>
  <si>
    <t>Comp</t>
  </si>
  <si>
    <t>Strap</t>
  </si>
  <si>
    <t>Overclock</t>
  </si>
  <si>
    <t>GPU</t>
  </si>
  <si>
    <t>Memory</t>
  </si>
  <si>
    <t>ROPs</t>
  </si>
  <si>
    <t>Shader</t>
  </si>
  <si>
    <t>Pre GCN</t>
  </si>
  <si>
    <t>Driver</t>
  </si>
  <si>
    <t xml:space="preserve">CUDA </t>
  </si>
  <si>
    <t>SMX</t>
  </si>
  <si>
    <t>Chipset</t>
  </si>
  <si>
    <t>Revision</t>
  </si>
  <si>
    <t>Notes</t>
  </si>
  <si>
    <t>Name</t>
  </si>
  <si>
    <t>Number</t>
  </si>
  <si>
    <t>GB</t>
  </si>
  <si>
    <t>Used</t>
  </si>
  <si>
    <t>(Nvidia)</t>
  </si>
  <si>
    <t>(AMD)</t>
  </si>
  <si>
    <t>Index (AMD)</t>
  </si>
  <si>
    <t>Chunk(AMD)</t>
  </si>
  <si>
    <t>Mode (AMD)</t>
  </si>
  <si>
    <t>Settings(AMD)</t>
  </si>
  <si>
    <t>Legacy, Non AES or non-AVX processors here:</t>
  </si>
  <si>
    <t>settings</t>
  </si>
  <si>
    <t>Clock</t>
  </si>
  <si>
    <t>Boost</t>
  </si>
  <si>
    <t>Voltage</t>
  </si>
  <si>
    <t>TMU</t>
  </si>
  <si>
    <t>Count</t>
  </si>
  <si>
    <t>Version</t>
  </si>
  <si>
    <t>Nvidia</t>
  </si>
  <si>
    <t>Count (Nvidia)</t>
  </si>
  <si>
    <t>Architecture</t>
  </si>
  <si>
    <t>type/brand</t>
  </si>
  <si>
    <t>Tesla</t>
  </si>
  <si>
    <t>M2050</t>
  </si>
  <si>
    <t>OEM</t>
  </si>
  <si>
    <t>Win 7 x64</t>
  </si>
  <si>
    <t>Q6600 S0</t>
  </si>
  <si>
    <t>xmr-stak</t>
  </si>
  <si>
    <t xml:space="preserve">4 cores </t>
  </si>
  <si>
    <t>n</t>
  </si>
  <si>
    <t>Windows 7 x64</t>
  </si>
  <si>
    <t>Fermi GF-100</t>
  </si>
  <si>
    <t>M2070</t>
  </si>
  <si>
    <t>Win 10 x64</t>
  </si>
  <si>
    <t>5-5-5-18</t>
  </si>
  <si>
    <t>Cu /air</t>
  </si>
  <si>
    <t>Genesis II heatsink 6 pipes</t>
  </si>
  <si>
    <t>M2090</t>
  </si>
  <si>
    <t>Geforce</t>
  </si>
  <si>
    <t>GTX 465</t>
  </si>
  <si>
    <t>EVGA</t>
  </si>
  <si>
    <t>32/44</t>
  </si>
  <si>
    <t>Fermi GF100</t>
  </si>
  <si>
    <t>Using MSI Afterburner for fan at 100% to pop popcorn.</t>
  </si>
  <si>
    <t>GTX 580</t>
  </si>
  <si>
    <t>evga</t>
  </si>
  <si>
    <t>GT 640</t>
  </si>
  <si>
    <t>Galaxy</t>
  </si>
  <si>
    <t>16/32</t>
  </si>
  <si>
    <t>Fermi GK107-300-A2</t>
  </si>
  <si>
    <t xml:space="preserve">Nvidia </t>
  </si>
  <si>
    <t>GTX650tiBOOST</t>
  </si>
  <si>
    <t>ASUS</t>
  </si>
  <si>
    <t>XMRIG 2.6.1</t>
  </si>
  <si>
    <t>WIN 10</t>
  </si>
  <si>
    <t>GTX650Ti</t>
  </si>
  <si>
    <t xml:space="preserve">GTX680 </t>
  </si>
  <si>
    <t xml:space="preserve">GTX 750 Ti </t>
  </si>
  <si>
    <t>16/64</t>
  </si>
  <si>
    <t>Maxwell</t>
  </si>
  <si>
    <t>GTX 1050 Ti</t>
  </si>
  <si>
    <t>?</t>
  </si>
  <si>
    <t>1050Ti OC</t>
  </si>
  <si>
    <t>MSI</t>
  </si>
  <si>
    <t>GTX1050ti SC</t>
  </si>
  <si>
    <t>xmrig-nv 2.6.1</t>
  </si>
  <si>
    <t xml:space="preserve">Win 10 x64 </t>
  </si>
  <si>
    <t>overclocked using evga precision OC 2.6x something!</t>
  </si>
  <si>
    <t>1050ti OC</t>
  </si>
  <si>
    <t>MSI Gaming X</t>
  </si>
  <si>
    <t>win 10 Pro</t>
  </si>
  <si>
    <t xml:space="preserve">Geforece </t>
  </si>
  <si>
    <t>GTX1070</t>
  </si>
  <si>
    <t>Win10</t>
  </si>
  <si>
    <t>1070 Ti</t>
  </si>
  <si>
    <t xml:space="preserve"> </t>
  </si>
  <si>
    <t xml:space="preserve">GTX 1080 </t>
  </si>
  <si>
    <t>XMR-STAK 2.4.3</t>
  </si>
  <si>
    <t>Win 10 Pro</t>
  </si>
  <si>
    <t>1080 Ti</t>
  </si>
  <si>
    <t>CUDA 9</t>
  </si>
  <si>
    <t>AMD</t>
  </si>
  <si>
    <t>Radeon</t>
  </si>
  <si>
    <t>HD6870</t>
  </si>
  <si>
    <t>XFX</t>
  </si>
  <si>
    <t>Yes</t>
  </si>
  <si>
    <t>15 WHQL</t>
  </si>
  <si>
    <t>amd</t>
  </si>
  <si>
    <t>Patrick Durbin's hot box 9 KH</t>
  </si>
  <si>
    <t xml:space="preserve">AMD </t>
  </si>
  <si>
    <t>R9-270x</t>
  </si>
  <si>
    <t>R9-280x</t>
  </si>
  <si>
    <t>rx-550</t>
  </si>
  <si>
    <t>RX460</t>
  </si>
  <si>
    <t>Cast_XMR-Vega 1.2</t>
  </si>
  <si>
    <t>RX550</t>
  </si>
  <si>
    <t>RX560</t>
  </si>
  <si>
    <t>Aero</t>
  </si>
  <si>
    <t>RX580</t>
  </si>
  <si>
    <t>Gigabyte Aorus</t>
  </si>
  <si>
    <t>SRBMiner 1.5.9</t>
  </si>
  <si>
    <t>Win10 x64</t>
  </si>
  <si>
    <t>miner beta</t>
  </si>
  <si>
    <t>Sapphire Nitro+</t>
  </si>
  <si>
    <t>RX Vega 56</t>
  </si>
  <si>
    <t>Reference XFX</t>
  </si>
  <si>
    <t>Win 10 x64 1709</t>
  </si>
  <si>
    <t>18.3.4</t>
  </si>
  <si>
    <t>Memory Voltage 0.95v. Powerplay Table used: https://raw.githubusercontent.com/imperdin/GPU-Configs/master/Vega56.reg</t>
  </si>
  <si>
    <t>RX Vega 64</t>
  </si>
  <si>
    <t>Reference</t>
  </si>
  <si>
    <t>SRBMiner 1.6.0</t>
  </si>
  <si>
    <t>20/15/2018</t>
  </si>
  <si>
    <t>blockchain beta</t>
  </si>
  <si>
    <t>Samsung</t>
  </si>
  <si>
    <t>Soft PP as on vega.miningguides.com</t>
  </si>
  <si>
    <t>RX 460</t>
  </si>
  <si>
    <t>RX480</t>
  </si>
  <si>
    <t>Saumsng</t>
  </si>
  <si>
    <t>Custom timings (Uber Mix 3.1)</t>
  </si>
  <si>
    <t>Rx 480</t>
  </si>
  <si>
    <t>XFX Black</t>
  </si>
  <si>
    <t>win</t>
  </si>
  <si>
    <t>RX 550</t>
  </si>
  <si>
    <t>Asus</t>
  </si>
  <si>
    <t>Rx 560 Aero</t>
  </si>
  <si>
    <t>RX 580</t>
  </si>
  <si>
    <t xml:space="preserve">win 10  </t>
  </si>
  <si>
    <t>Vega 56</t>
  </si>
  <si>
    <t>Vega56 any cn-lite don't work on Win10 1803, tried xmr-stak 2.4.5+ and xmrig-amd 2.7.1</t>
  </si>
  <si>
    <t>Vega 64</t>
  </si>
  <si>
    <t>Vega Frontier</t>
  </si>
  <si>
    <t>win 10</t>
  </si>
  <si>
    <t>SAPPHIRE NITRO +</t>
  </si>
  <si>
    <t>VEGA</t>
  </si>
  <si>
    <t>rx56</t>
  </si>
  <si>
    <t>vega</t>
  </si>
  <si>
    <t>vega 64</t>
  </si>
  <si>
    <t>vega rx64</t>
  </si>
  <si>
    <t>reference</t>
  </si>
  <si>
    <t xml:space="preserve">RX Vega 56 </t>
  </si>
  <si>
    <t>Windows 10 x64 1709</t>
  </si>
  <si>
    <t>AMD processor benchmarks for Cryptonight Lite v7 pow 1 aka Aeon7</t>
  </si>
  <si>
    <t>Check amd.com with for specs, fill in the blanks</t>
  </si>
  <si>
    <t xml:space="preserve">Non AES  and NON AVX Processors list with table below </t>
  </si>
  <si>
    <t>AMD advanced processors with AES and AVX go here:</t>
  </si>
  <si>
    <t>voltage V</t>
  </si>
  <si>
    <t>Motherboard</t>
  </si>
  <si>
    <t>Ryzen 7 1700x</t>
  </si>
  <si>
    <t>1,2,3,4,5,6,7,8,9,10,12,14</t>
  </si>
  <si>
    <t>Win 10 x64 Home</t>
  </si>
  <si>
    <t>Brag about your rigs here:  See if you can get closer to higher hash rates pick your metric to sort by such as cost, electric use, space.</t>
  </si>
  <si>
    <t>Rig name</t>
  </si>
  <si>
    <t xml:space="preserve">cpu </t>
  </si>
  <si>
    <t>Amount of Ram</t>
  </si>
  <si>
    <t>OS Type used:</t>
  </si>
  <si>
    <t>Motherboard Type</t>
  </si>
  <si>
    <t xml:space="preserve">Number of </t>
  </si>
  <si>
    <t>Cooling method</t>
  </si>
  <si>
    <t>Cubic feet</t>
  </si>
  <si>
    <t>Electricity used</t>
  </si>
  <si>
    <t>Cost per</t>
  </si>
  <si>
    <t>Rig cost</t>
  </si>
  <si>
    <t>Cost per hour</t>
  </si>
  <si>
    <t>GPU Cards</t>
  </si>
  <si>
    <t>Risers</t>
  </si>
  <si>
    <t>kw/hr</t>
  </si>
  <si>
    <t xml:space="preserve">kw/hr </t>
  </si>
  <si>
    <t>approx</t>
  </si>
  <si>
    <t>Installed</t>
  </si>
  <si>
    <t>Franken Rig</t>
  </si>
  <si>
    <t>i5-2500k</t>
  </si>
  <si>
    <t>Windows 10 x64</t>
  </si>
  <si>
    <t>Asus P8z77</t>
  </si>
  <si>
    <t>air, blower fan</t>
  </si>
  <si>
    <t>Dell</t>
  </si>
  <si>
    <t>FX-6300</t>
  </si>
  <si>
    <t>FX-4330</t>
  </si>
  <si>
    <t>Threadripper 1950X</t>
  </si>
  <si>
    <t>JCE Miner</t>
  </si>
  <si>
    <t>32 Threads</t>
  </si>
  <si>
    <t>water</t>
  </si>
  <si>
    <t>runs better on stock parameters</t>
  </si>
  <si>
    <t>Ryzen 1800x</t>
  </si>
  <si>
    <t>JCE/XMR stal</t>
  </si>
  <si>
    <t>16Threads</t>
  </si>
  <si>
    <t>Win 10 x65</t>
  </si>
  <si>
    <t>tower 1 fan</t>
  </si>
  <si>
    <t>needs better cooling</t>
  </si>
  <si>
    <t>Rynen 1700x (Jaegerman42)</t>
  </si>
  <si>
    <t>16mb cache 16 threads</t>
  </si>
  <si>
    <t>fx-3500</t>
  </si>
  <si>
    <t>xmrig</t>
  </si>
  <si>
    <t>XMRIG 2.6.3</t>
  </si>
  <si>
    <t xml:space="preserve"> prior use=3, max use=80%</t>
  </si>
  <si>
    <t>AMD Legacy Processors with NON AES/AVX go here:</t>
  </si>
  <si>
    <t>misc Processors running some miner app compatible with Cryptonite Lite v7, aeon7</t>
  </si>
  <si>
    <t>Reference from Wikipedia for Nvidia series cards.</t>
  </si>
  <si>
    <t>Copied and redacted the non cuda &lt;2.0 cards and all laptop cards.</t>
  </si>
  <si>
    <t>According to fireiceuk XMR-STAK supports any CUDA 2.0 or later cards/chipsets</t>
  </si>
  <si>
    <t>Install at least CUDA 8 or higher for XMR-STAK support. They use CUDA backend.dll to make CUDA calls to the cards.</t>
  </si>
  <si>
    <t>CUDA 8 or higher is included in driver versions 388 or higher for Windows 10. Driver 391.35 Includes CUDA 9 support.</t>
  </si>
  <si>
    <t>CUDA 8 or higher is included in driver versions 385.08 or higher for Windows 7 and Tesla cards</t>
  </si>
  <si>
    <t>Core config</t>
  </si>
  <si>
    <t>Core (MHz)</t>
  </si>
  <si>
    <t>Shader (MHz)</t>
  </si>
  <si>
    <t>Memory (MHz)</t>
  </si>
  <si>
    <t>Pixel (GP/s)</t>
  </si>
  <si>
    <t>Texture (GT/s)</t>
  </si>
  <si>
    <t>Size (MB)</t>
  </si>
  <si>
    <t>Bandwidth (GB/s)</t>
  </si>
  <si>
    <t>DRAM type</t>
  </si>
  <si>
    <t>Bus width (bit)</t>
  </si>
  <si>
    <t>RTX 2070</t>
  </si>
  <si>
    <t>GDDR6</t>
  </si>
  <si>
    <t>RTX 2080</t>
  </si>
  <si>
    <t>RTX 2080ti</t>
  </si>
  <si>
    <t>GeForce 405 (OEM)</t>
  </si>
  <si>
    <t>GT218</t>
  </si>
  <si>
    <t>PCIe 2.0x16</t>
  </si>
  <si>
    <t>512
1024</t>
  </si>
  <si>
    <t>DDR3</t>
  </si>
  <si>
    <t>GeForce GT 420 (OEM)</t>
  </si>
  <si>
    <t>GF108</t>
  </si>
  <si>
    <t>PCIe 2.0 x16</t>
  </si>
  <si>
    <t>GDDR3</t>
  </si>
  <si>
    <t>GeForce GT 430 (OEM)</t>
  </si>
  <si>
    <t>1600
1800</t>
  </si>
  <si>
    <t>25.6
28.8</t>
  </si>
  <si>
    <t>GeForce GT 430</t>
  </si>
  <si>
    <t>GeForce GT 440</t>
  </si>
  <si>
    <t>1800
3200</t>
  </si>
  <si>
    <t>512
1024
2048</t>
  </si>
  <si>
    <t>28.8
51.2</t>
  </si>
  <si>
    <t>GDDR3
GDDR5</t>
  </si>
  <si>
    <t>GeForce GT 440 (OEM)</t>
  </si>
  <si>
    <t>GF106</t>
  </si>
  <si>
    <t>1536
3072</t>
  </si>
  <si>
    <t>GeForce GTS 450 (OEM)</t>
  </si>
  <si>
    <t>1024
1536</t>
  </si>
  <si>
    <t>GDDR5</t>
  </si>
  <si>
    <t>GeForce GTS 450</t>
  </si>
  <si>
    <t>GeForce GTX 460 SE</t>
  </si>
  <si>
    <t>GF104</t>
  </si>
  <si>
    <t>$160?-$180?</t>
  </si>
  <si>
    <t>GeForce GTX 460 (OEM)</t>
  </si>
  <si>
    <t>GeForce GTX 460</t>
  </si>
  <si>
    <t>1024
2048</t>
  </si>
  <si>
    <t>GeForce GTX 460 v2</t>
  </si>
  <si>
    <t>GF114</t>
  </si>
  <si>
    <t>GeForce GTX 465</t>
  </si>
  <si>
    <t>GF100</t>
  </si>
  <si>
    <t>GeForce GTX 470</t>
  </si>
  <si>
    <t>GeForce GTX 480</t>
  </si>
  <si>
    <t>Launch</t>
  </si>
  <si>
    <t>Code name</t>
  </si>
  <si>
    <t>Transistors (Million)</t>
  </si>
  <si>
    <t>Die size (mm2)</t>
  </si>
  <si>
    <t>Businterface</t>
  </si>
  <si>
    <t>SM count</t>
  </si>
  <si>
    <t>Core config1,3</t>
  </si>
  <si>
    <t>Clock rate</t>
  </si>
  <si>
    <t>Fillrate</t>
  </si>
  <si>
    <t>Memory Configuration</t>
  </si>
  <si>
    <t>Compute capability</t>
  </si>
  <si>
    <t>GFLOPs(FMA)2</t>
  </si>
  <si>
    <t>TDP(watts)</t>
  </si>
  <si>
    <t>Release Price</t>
  </si>
  <si>
    <t>Size (MiB)</t>
  </si>
  <si>
    <t>USD</t>
  </si>
  <si>
    <t>GBP</t>
  </si>
  <si>
    <t>GeForce GT 520</t>
  </si>
  <si>
    <t>GF119</t>
  </si>
  <si>
    <t>£45</t>
  </si>
  <si>
    <t>GeForce GT 530</t>
  </si>
  <si>
    <t>GeForce GT 545 DDR3</t>
  </si>
  <si>
    <t>GF116</t>
  </si>
  <si>
    <t>GeForce GT 545 GDDR5</t>
  </si>
  <si>
    <t>GeForce GTX 550 Ti</t>
  </si>
  <si>
    <t>GeForce GTX 555</t>
  </si>
  <si>
    <t>GeForce GTX 560 SE</t>
  </si>
  <si>
    <t>£100</t>
  </si>
  <si>
    <t>GeForce GTX 560</t>
  </si>
  <si>
    <t>810-950</t>
  </si>
  <si>
    <t>1620-1900</t>
  </si>
  <si>
    <t>4004-4488</t>
  </si>
  <si>
    <t>45.4-49.8</t>
  </si>
  <si>
    <t>1024
2048[6]</t>
  </si>
  <si>
    <t>1088.6-1276.8
1075[7]</t>
  </si>
  <si>
    <t>GeForce GTX 560 Ti</t>
  </si>
  <si>
    <t>GeForce GTX 560 Ti 448 Core</t>
  </si>
  <si>
    <t>GF110</t>
  </si>
  <si>
    <t>A List of AMD card sorted by whatever chipset and type that can run on XMR-STAK or exceptions by a specific program type.</t>
  </si>
  <si>
    <t>£239.99</t>
  </si>
  <si>
    <t>GeForce GTX 570</t>
  </si>
  <si>
    <t>Early legacy card with non GCN types:</t>
  </si>
  <si>
    <t>Chip series</t>
  </si>
  <si>
    <t>1280
2560</t>
  </si>
  <si>
    <t>Micro-architecture</t>
  </si>
  <si>
    <t>Fab</t>
  </si>
  <si>
    <t>GeForce GTX 580</t>
  </si>
  <si>
    <t>3000[8]</t>
  </si>
  <si>
    <t>Supported APIs</t>
  </si>
  <si>
    <t>520[8]</t>
  </si>
  <si>
    <t>AMD support</t>
  </si>
  <si>
    <t>Year introduced</t>
  </si>
  <si>
    <t>Introduced with</t>
  </si>
  <si>
    <t>244[9]</t>
  </si>
  <si>
    <t>Rendering</t>
  </si>
  <si>
    <t>£399</t>
  </si>
  <si>
    <t>Computing</t>
  </si>
  <si>
    <t>GeForce GTX 590</t>
  </si>
  <si>
    <t>2× GF110</t>
  </si>
  <si>
    <t>2× 3000</t>
  </si>
  <si>
    <t>2× 520</t>
  </si>
  <si>
    <t>32[10]</t>
  </si>
  <si>
    <t>Vulkan</t>
  </si>
  <si>
    <t>1024:128:96[11]</t>
  </si>
  <si>
    <t>OpenGL[4]</t>
  </si>
  <si>
    <t>Direct3D</t>
  </si>
  <si>
    <t>3414[11]</t>
  </si>
  <si>
    <t>HSA</t>
  </si>
  <si>
    <t>58.75[11]</t>
  </si>
  <si>
    <t>OpenCL</t>
  </si>
  <si>
    <t>2× 1536[10]</t>
  </si>
  <si>
    <t>2x384</t>
  </si>
  <si>
    <t>£570[10]</t>
  </si>
  <si>
    <t>Northern Islands</t>
  </si>
  <si>
    <t>TeraScale 2
TeraScale 3</t>
  </si>
  <si>
    <t>Code Name</t>
  </si>
  <si>
    <t>Fab (nm)</t>
  </si>
  <si>
    <t>Catalyst 15</t>
  </si>
  <si>
    <t>SM Count</t>
  </si>
  <si>
    <t>HD 6000 series, and IGP 7000 series</t>
  </si>
  <si>
    <t>Core Configuration1</t>
  </si>
  <si>
    <t>API Support (version)</t>
  </si>
  <si>
    <t>GFLOPS (FMA)</t>
  </si>
  <si>
    <t>TDP(Watts)</t>
  </si>
  <si>
    <t>Release Price (USD)</t>
  </si>
  <si>
    <t>Southern Islands</t>
  </si>
  <si>
    <t>GCN 1st gen</t>
  </si>
  <si>
    <t>28 nm</t>
  </si>
  <si>
    <t>Average Boost (MHz)</t>
  </si>
  <si>
    <t>Max. Boost (MHz)</t>
  </si>
  <si>
    <t>4.5
4.6 possible</t>
  </si>
  <si>
    <t>11 (FL 11_1)
12 (FL11_1)</t>
  </si>
  <si>
    <t>DRAM Type</t>
  </si>
  <si>
    <t>Bus Width (bit)</t>
  </si>
  <si>
    <t>DirectX</t>
  </si>
  <si>
    <t>OpenGL</t>
  </si>
  <si>
    <t>1.2
2.0 possible</t>
  </si>
  <si>
    <t>Current</t>
  </si>
  <si>
    <t>HD 7000 series</t>
  </si>
  <si>
    <t>GeForce 6052</t>
  </si>
  <si>
    <t>Sea Islands</t>
  </si>
  <si>
    <t>GCN 2nd gen</t>
  </si>
  <si>
    <t>11 (FL 12_0)
12 (FL 12_0)</t>
  </si>
  <si>
    <t>2.0
2.1 Beta
2.2 possible</t>
  </si>
  <si>
    <t>Radeon 200 series</t>
  </si>
  <si>
    <t>Volcanic Islands</t>
  </si>
  <si>
    <t>GCN 3rd gen</t>
  </si>
  <si>
    <t>Radeon 300 series</t>
  </si>
  <si>
    <t>Arctic Islands</t>
  </si>
  <si>
    <t>GCN 4th gen</t>
  </si>
  <si>
    <t>14 nm</t>
  </si>
  <si>
    <t>Radeon 400 series</t>
  </si>
  <si>
    <t>Vega</t>
  </si>
  <si>
    <t>N/A</t>
  </si>
  <si>
    <t>GCN 5th gen</t>
  </si>
  <si>
    <t>14 nm
7 nm</t>
  </si>
  <si>
    <t>11 (FL 12_1)
12 (FL 12_1)</t>
  </si>
  <si>
    <t>Radeon Vega series</t>
  </si>
  <si>
    <t>2.1Radeon HD 6400</t>
  </si>
  <si>
    <t>512 1024</t>
  </si>
  <si>
    <t>12.0 (11_0)</t>
  </si>
  <si>
    <t>2.2Radeon HD 6500/6600</t>
  </si>
  <si>
    <t>GeForce GT 6103</t>
  </si>
  <si>
    <t>GF119-300-A1</t>
  </si>
  <si>
    <t>2.3Radeon HD 6700</t>
  </si>
  <si>
    <t>PCIe 2.0 x16, PCI</t>
  </si>
  <si>
    <t>2.4Radeon HD 6800</t>
  </si>
  <si>
    <t>Retail</t>
  </si>
  <si>
    <t>GeForce GT 6204</t>
  </si>
  <si>
    <t>2.5Radeon HD 6900</t>
  </si>
  <si>
    <t>GeForce GT 6205</t>
  </si>
  <si>
    <t>GF108-100-KB-A1</t>
  </si>
  <si>
    <t>Model
(Codename)</t>
  </si>
  <si>
    <t>Architecture
(Fab)</t>
  </si>
  <si>
    <t>Transistors
Die Size</t>
  </si>
  <si>
    <t>Core</t>
  </si>
  <si>
    <t>GeForce GT 625</t>
  </si>
  <si>
    <t>Fillrate[a][b]</t>
  </si>
  <si>
    <t>Processing power[c]
(GFLOPS)</t>
  </si>
  <si>
    <t>Memory[d]</t>
  </si>
  <si>
    <t>TDP (Watts)</t>
  </si>
  <si>
    <t>GeForce GT 630</t>
  </si>
  <si>
    <t>Bus interface</t>
  </si>
  <si>
    <t>GK107</t>
  </si>
  <si>
    <t>PCIe 3.0 x16</t>
  </si>
  <si>
    <t>Config[e]</t>
  </si>
  <si>
    <t>Clock (MHz)</t>
  </si>
  <si>
    <t>GeForce GT 630 (DDR3)6</t>
  </si>
  <si>
    <t>GF108-400-A1</t>
  </si>
  <si>
    <t>Single</t>
  </si>
  <si>
    <t>Double</t>
  </si>
  <si>
    <t>1024
2048
4096</t>
  </si>
  <si>
    <t>Clock
(MHz)</t>
  </si>
  <si>
    <t>Bus type
&amp; width</t>
  </si>
  <si>
    <t>GeForce GT 630 (Rev. 2)</t>
  </si>
  <si>
    <t>GK208-301-A1</t>
  </si>
  <si>
    <t>Idle</t>
  </si>
  <si>
    <t>Max.</t>
  </si>
  <si>
    <t>PCIe 2.0 x8</t>
  </si>
  <si>
    <t>Radeon HD 6350
(Cedar)</t>
  </si>
  <si>
    <t>GeForce GT 630 (GDDR5)7</t>
  </si>
  <si>
    <t>GeForce GT 635</t>
  </si>
  <si>
    <t>GK208</t>
  </si>
  <si>
    <t>TeraScale 2
(40 nm)</t>
  </si>
  <si>
    <t>292×106
59 mm2</t>
  </si>
  <si>
    <t>GeForce GT 6408</t>
  </si>
  <si>
    <t>GF116-150-A1</t>
  </si>
  <si>
    <t>GeForce GT 640 (DDR3)</t>
  </si>
  <si>
    <t>GK107-301-A2</t>
  </si>
  <si>
    <t>DDR3
64-bit</t>
  </si>
  <si>
    <t>PCIe 2.1 ×16</t>
  </si>
  <si>
    <t>Radeon HD 6450
(Caicos)</t>
  </si>
  <si>
    <t>370×106
67 mm2</t>
  </si>
  <si>
    <t>625
750</t>
  </si>
  <si>
    <t>GK107-300-A2</t>
  </si>
  <si>
    <t>5.0
6.0</t>
  </si>
  <si>
    <t>2.5
3.0</t>
  </si>
  <si>
    <t>200
240</t>
  </si>
  <si>
    <t>533
800</t>
  </si>
  <si>
    <t>8.5
12.8</t>
  </si>
  <si>
    <t>18
27</t>
  </si>
  <si>
    <t>1024[23]
2048</t>
  </si>
  <si>
    <t>800
900</t>
  </si>
  <si>
    <t>12.8
14.4</t>
  </si>
  <si>
    <t>Radeon HD 6570
(Turks Pro)</t>
  </si>
  <si>
    <t>716×106
118 mm2</t>
  </si>
  <si>
    <t>DDR3
128-bit</t>
  </si>
  <si>
    <t>2048
4096</t>
  </si>
  <si>
    <t>667
1000</t>
  </si>
  <si>
    <t>DDR3
GDDR5
128-bit</t>
  </si>
  <si>
    <t>21.3
64</t>
  </si>
  <si>
    <t>Radeon HD 6670
(Turks XT)</t>
  </si>
  <si>
    <t>800
1000</t>
  </si>
  <si>
    <t>25.6
64</t>
  </si>
  <si>
    <t>Radeon HD 6750
(Juniper Pro)</t>
  </si>
  <si>
    <t>1040×106
166 mm2</t>
  </si>
  <si>
    <t>GeForce GT 640 (GDDR5)</t>
  </si>
  <si>
    <t>GDDR5
128-bit</t>
  </si>
  <si>
    <t>Radeon HD 6770
(Juniper XT)</t>
  </si>
  <si>
    <t>GeForce GT 640 Rev. 2</t>
  </si>
  <si>
    <t>GK208-400-A1</t>
  </si>
  <si>
    <t>1200
1050</t>
  </si>
  <si>
    <t>76.8
67.2</t>
  </si>
  <si>
    <t>Unknown</t>
  </si>
  <si>
    <t>Radeon HD 6790
(Barts LE)</t>
  </si>
  <si>
    <t>1700×106
255 mm2</t>
  </si>
  <si>
    <t>GeForce GT 6459</t>
  </si>
  <si>
    <t>GF114-400-A1</t>
  </si>
  <si>
    <t>GeForce GTX 645</t>
  </si>
  <si>
    <t>GK106</t>
  </si>
  <si>
    <t>GDDR5
256-bit</t>
  </si>
  <si>
    <t>Radeon HD 6850
(BArts Pro)</t>
  </si>
  <si>
    <t>GeForce GTX 650</t>
  </si>
  <si>
    <t>GK107-450-A2</t>
  </si>
  <si>
    <t>Radeon HD 6870
(Barts XT)</t>
  </si>
  <si>
    <t>Radeon HD 6930
(Cayman CE)</t>
  </si>
  <si>
    <t>GeForce GTX 650 Ti</t>
  </si>
  <si>
    <t>GK106-220-A1</t>
  </si>
  <si>
    <t>GeForce GTX 650 Ti Boost</t>
  </si>
  <si>
    <t>GK106-240-A1</t>
  </si>
  <si>
    <t>TeraScale 3
(40 nm)</t>
  </si>
  <si>
    <t>GeForce GTX 660[24]</t>
  </si>
  <si>
    <t>2640×106
389 mm2</t>
  </si>
  <si>
    <t>Radeon HD 6950
(Cayman Pro)</t>
  </si>
  <si>
    <t>GK106-400-A1</t>
  </si>
  <si>
    <t>1250
1250</t>
  </si>
  <si>
    <t>$259
$299</t>
  </si>
  <si>
    <t>Radeon HD 6970
(Cayman XT)</t>
  </si>
  <si>
    <t>2048
3072</t>
  </si>
  <si>
    <t>GeForce GTX 660 (OEM[25])</t>
  </si>
  <si>
    <t>Radeon HD 6990
(Antilles XT)</t>
  </si>
  <si>
    <t>2×2640×106
2×389 mm2</t>
  </si>
  <si>
    <t>2×
1536:96:32</t>
  </si>
  <si>
    <t>GK104-200-KD-A2</t>
  </si>
  <si>
    <t>2×
79.6</t>
  </si>
  <si>
    <t>2×
26.5</t>
  </si>
  <si>
    <t>1152:96:24
1152:96:32</t>
  </si>
  <si>
    <t>2×
2048</t>
  </si>
  <si>
    <t>2×
160</t>
  </si>
  <si>
    <t>1536
2048</t>
  </si>
  <si>
    <t>192
256</t>
  </si>
  <si>
    <t>GeForce GTX 660 Ti</t>
  </si>
  <si>
    <t>GK104-300-KD-A2</t>
  </si>
  <si>
    <t>GeForce GTX 670</t>
  </si>
  <si>
    <t>GK104-325-A2</t>
  </si>
  <si>
    <t>TeraScale 2
GCN 1st gen
GCN 2nd gen
GCN 3rd gen</t>
  </si>
  <si>
    <t>GeForce GTX 680</t>
  </si>
  <si>
    <t>GK104-400-A2</t>
  </si>
  <si>
    <t>1006[4]</t>
  </si>
  <si>
    <t>Cards</t>
  </si>
  <si>
    <t>GeForce GTX 690</t>
  </si>
  <si>
    <t>2× GK104-355-A2</t>
  </si>
  <si>
    <t>2× 3540</t>
  </si>
  <si>
    <t>2× 294</t>
  </si>
  <si>
    <t>2× 8</t>
  </si>
  <si>
    <t>2× 1536:128:32</t>
  </si>
  <si>
    <t>Entry-level</t>
  </si>
  <si>
    <t>1058[26]</t>
  </si>
  <si>
    <t>Radeon R5 210
Radeon R5 220
Radeon R5 230
Radeon R5 235
Radeon R5 235X</t>
  </si>
  <si>
    <t>2× 29.28</t>
  </si>
  <si>
    <t>2× 117.12</t>
  </si>
  <si>
    <t>2× 2048</t>
  </si>
  <si>
    <t>2× 192.256</t>
  </si>
  <si>
    <t>2× 256</t>
  </si>
  <si>
    <t>2× 2810.88</t>
  </si>
  <si>
    <t>Mid-range</t>
  </si>
  <si>
    <t>Radeon R7 240
Radeon R7 250
Radeon R7 250X
Radeon R7 260
Radeon R7 260X
Radeon R7 265</t>
  </si>
  <si>
    <t>High-end</t>
  </si>
  <si>
    <t>Radeon R9 270
Radeon R9 270X
Radeon R9 280
Radeon R9 280X
Radeon R9 285</t>
  </si>
  <si>
    <t>Enthusiast</t>
  </si>
  <si>
    <t>Radeon R9 290
Radeon R9 290X
Radeon R9 295X2</t>
  </si>
  <si>
    <t>Core config1</t>
  </si>
  <si>
    <t>Clock speeds</t>
  </si>
  <si>
    <t>Fillrate[a][b][c]</t>
  </si>
  <si>
    <t>Processing power[a][d]
(GFLOPS)</t>
  </si>
  <si>
    <t>API support (version)</t>
  </si>
  <si>
    <t>Processing power (GFLOPS)</t>
  </si>
  <si>
    <t>TBP (W)</t>
  </si>
  <si>
    <t>SLIsupport6</t>
  </si>
  <si>
    <t>Release price (USD)</t>
  </si>
  <si>
    <t>Base core clock (MHz)</t>
  </si>
  <si>
    <t>Clock[a](MHz)</t>
  </si>
  <si>
    <t>Boost core clock (MHz)</t>
  </si>
  <si>
    <t>Memory (MT/s)</t>
  </si>
  <si>
    <t>Pixel (GP/s)2</t>
  </si>
  <si>
    <t>Texture (GT/s)3</t>
  </si>
  <si>
    <t>Clock (MT/s)</t>
  </si>
  <si>
    <t>Band-
width (GB/s)</t>
  </si>
  <si>
    <t>Bus type</t>
  </si>
  <si>
    <t>Radeon
R5 210[27]
(Cedar)</t>
  </si>
  <si>
    <t>Single precision4</t>
  </si>
  <si>
    <t>Double precision5</t>
  </si>
  <si>
    <t>GeForce GT 710[13]</t>
  </si>
  <si>
    <t>Terascale 2
(40 nm)</t>
  </si>
  <si>
    <t>Radeon
R5 220[27]
(Caicos Pro)</t>
  </si>
  <si>
    <t>625
650</t>
  </si>
  <si>
    <t>Radeon
R5 230[28]
(Caicos Pro)</t>
  </si>
  <si>
    <t>1800
5000</t>
  </si>
  <si>
    <t>April 3, 2014[29]</t>
  </si>
  <si>
    <t>14.4
40</t>
  </si>
  <si>
    <t>DDR3
GDDR5</t>
  </si>
  <si>
    <t>GeForce GT 720[14]</t>
  </si>
  <si>
    <t>19[30]</t>
  </si>
  <si>
    <t>GK208-201-B1</t>
  </si>
  <si>
    <t>Radeon
R5 235[27]
(Caicos XT)</t>
  </si>
  <si>
    <t>35[31]</t>
  </si>
  <si>
    <t>GeForce GT 730 (DDR3, 128-bit)[15]</t>
  </si>
  <si>
    <t>Radeon
R5 235X[27]
(Caicos XT)</t>
  </si>
  <si>
    <t>Radeon
R5 240[27]
(Oland)</t>
  </si>
  <si>
    <t>November 1, 2013[32]</t>
  </si>
  <si>
    <t>GeForce GT 730 (DDR3, 64-bit)[15]</t>
  </si>
  <si>
    <t>GCN 1st gen
(28 nm)</t>
  </si>
  <si>
    <t>1040×106
90 mm2</t>
  </si>
  <si>
    <t>730
780</t>
  </si>
  <si>
    <t>467.2
499.2</t>
  </si>
  <si>
    <t>1800
?</t>
  </si>
  <si>
    <t>28.8
?</t>
  </si>
  <si>
    <t>PCIe 3.0 ×8</t>
  </si>
  <si>
    <t>1024[16]
2048</t>
  </si>
  <si>
    <t>Radeon
R7 240[33]
(Oland Pro)</t>
  </si>
  <si>
    <t>1800
4500</t>
  </si>
  <si>
    <t>28.8
72</t>
  </si>
  <si>
    <t>GeForce GT 730 (GDDR5)[15]</t>
  </si>
  <si>
    <t>Radeon
R7 250[33]
(Oland XT)</t>
  </si>
  <si>
    <t>1000
(1050)</t>
  </si>
  <si>
    <t>768
806.4</t>
  </si>
  <si>
    <t>1024
2048[17]</t>
  </si>
  <si>
    <t>1800
4600</t>
  </si>
  <si>
    <t>Radeon
R7 250E[34]
(Cape Verde Pro)</t>
  </si>
  <si>
    <t>GeForce GT 740 (DDR3)[18]</t>
  </si>
  <si>
    <t>1500×106
123 mm2</t>
  </si>
  <si>
    <t>PCIe 3.0 ×16</t>
  </si>
  <si>
    <t>Radeon
R7 250X[33]
(Cape Verde XT)</t>
  </si>
  <si>
    <t>GeForce GT 740 (GDDR5)[18]</t>
  </si>
  <si>
    <t>Radeon
R7 260[33]
(Bonaire)</t>
  </si>
  <si>
    <t>993
1085</t>
  </si>
  <si>
    <t>GCN 2nd gen
(28 nm)</t>
  </si>
  <si>
    <t>15.9
17.3</t>
  </si>
  <si>
    <t>31.8
34.7</t>
  </si>
  <si>
    <t>762
832</t>
  </si>
  <si>
    <t>2080×106
160 mm2</t>
  </si>
  <si>
    <t>GeForce GTX 745 (OEM)[19]</t>
  </si>
  <si>
    <t>GM107</t>
  </si>
  <si>
    <t>Radeon
R7 260X[33]
(Bonaire XTX)</t>
  </si>
  <si>
    <t>GeForce GTX 750[20]</t>
  </si>
  <si>
    <t>Radeon
R7 265[33]
(Pitcairn Pro)</t>
  </si>
  <si>
    <t>February 29, 2014
December 1, 2015</t>
  </si>
  <si>
    <t>GM107
GM206</t>
  </si>
  <si>
    <t>2800×106
212 mm2</t>
  </si>
  <si>
    <t>1024
2048[21][22]
4096[23]</t>
  </si>
  <si>
    <t>900
925</t>
  </si>
  <si>
    <t>12.0 (11_0)
12.0 (12_1)</t>
  </si>
  <si>
    <t>GeForce GTX 750 Ti [24]</t>
  </si>
  <si>
    <t>Radeon
R9 270[35]
(Pitcairn XT)</t>
  </si>
  <si>
    <t>1024
2048
4096[25]</t>
  </si>
  <si>
    <t>2304
2368</t>
  </si>
  <si>
    <t>144
148</t>
  </si>
  <si>
    <t>Radeon
R9 270X)[35]
(Pitcairn XT)</t>
  </si>
  <si>
    <t>GeForce GTX 760 192-bit[26]</t>
  </si>
  <si>
    <t>1000
1050</t>
  </si>
  <si>
    <t>2560
2688</t>
  </si>
  <si>
    <t>160
168</t>
  </si>
  <si>
    <t>GK104</t>
  </si>
  <si>
    <t>Radeon
R9 280[35]
(Tahiti Pro)</t>
  </si>
  <si>
    <t>3-way</t>
  </si>
  <si>
    <t>4313×106
352 mm2</t>
  </si>
  <si>
    <t>GeForce GTX 760[27]</t>
  </si>
  <si>
    <t>827
933</t>
  </si>
  <si>
    <t>2964
3343.9</t>
  </si>
  <si>
    <t>741
836</t>
  </si>
  <si>
    <t>GDDR5
384-bit</t>
  </si>
  <si>
    <t>Radeon
R9 280X[35]
(Tahiti XTL)[36]</t>
  </si>
  <si>
    <t>850
1000</t>
  </si>
  <si>
    <t>27.2–32</t>
  </si>
  <si>
    <t>109–128</t>
  </si>
  <si>
    <t>3481.6
4096</t>
  </si>
  <si>
    <t>870.4
1024</t>
  </si>
  <si>
    <t>Radeon
R9 285[35]
(Tonga Pro)</t>
  </si>
  <si>
    <t>GeForce GTX 760 Ti[28]</t>
  </si>
  <si>
    <t>GCN 3rd gen
(28 nm)</t>
  </si>
  <si>
    <t>5000×106
359 mm2[37]</t>
  </si>
  <si>
    <t>GeForce GTX 770[29]</t>
  </si>
  <si>
    <t>206.6[38]</t>
  </si>
  <si>
    <t>176[f]</t>
  </si>
  <si>
    <t>$399[30]</t>
  </si>
  <si>
    <t>Radeon
R9 290[35]
(Hawaii Pro)</t>
  </si>
  <si>
    <t>GeForce GTX 780[31]</t>
  </si>
  <si>
    <t>GK110</t>
  </si>
  <si>
    <t>6200×106
438 mm2[40]</t>
  </si>
  <si>
    <t>3072
6144</t>
  </si>
  <si>
    <t>up to 947[g]</t>
  </si>
  <si>
    <t>GDDR5
512-bit</t>
  </si>
  <si>
    <t>$649[30]</t>
  </si>
  <si>
    <t>250[42]</t>
  </si>
  <si>
    <t>GeForce GTX 780 Ti[32]</t>
  </si>
  <si>
    <t>Radeon
R9 290X[35]
(Hawaii XT)</t>
  </si>
  <si>
    <t>October 24, 2013
November 6, 2014[43]</t>
  </si>
  <si>
    <t>4-way</t>
  </si>
  <si>
    <t>1000[g]</t>
  </si>
  <si>
    <t>$699[30]</t>
  </si>
  <si>
    <t>GeForce GTX Titan[33]</t>
  </si>
  <si>
    <t>4096
8192</t>
  </si>
  <si>
    <t>Radeon
R9 295X2[35][44]
(Vesuvius)</t>
  </si>
  <si>
    <t>2× 6200×106
2× 438 mm2</t>
  </si>
  <si>
    <t>2× 2816:176:64</t>
  </si>
  <si>
    <t>2× 65.152</t>
  </si>
  <si>
    <t>2× 179.168</t>
  </si>
  <si>
    <t>2× 5733.376</t>
  </si>
  <si>
    <t>2× 716.672</t>
  </si>
  <si>
    <t>2× 4096</t>
  </si>
  <si>
    <t>GeForce GTX Titan Black[34]</t>
  </si>
  <si>
    <t>2× 320</t>
  </si>
  <si>
    <t>GeForce GTX Titan Z[35]</t>
  </si>
  <si>
    <t>2× GK110</t>
  </si>
  <si>
    <t>2× 7080</t>
  </si>
  <si>
    <t>2× 561</t>
  </si>
  <si>
    <t>2× 2880:240:48</t>
  </si>
  <si>
    <t>2× 33.8</t>
  </si>
  <si>
    <t>2× 169</t>
  </si>
  <si>
    <t>2× 6144</t>
  </si>
  <si>
    <t>2× 336</t>
  </si>
  <si>
    <t>2× 384</t>
  </si>
  <si>
    <t>4-way on 2 cards</t>
  </si>
  <si>
    <t>Transistors (billion)</t>
  </si>
  <si>
    <t>Core config[a]</t>
  </si>
  <si>
    <t>Radeon
R5 330
(Oland Pro)</t>
  </si>
  <si>
    <t>SLIsupport[b]</t>
  </si>
  <si>
    <t>Pixel (GP/s)[c]</t>
  </si>
  <si>
    <t>Texture (GT/s)[d]</t>
  </si>
  <si>
    <t>Size (MiB)[e]</t>
  </si>
  <si>
    <t>Bandwidth (GB/s)[e]</t>
  </si>
  <si>
    <t>Bus width (bit)[e]</t>
  </si>
  <si>
    <t>l2 cache size (MiB/KiB)</t>
  </si>
  <si>
    <t>Single precision[f]</t>
  </si>
  <si>
    <t>Unknown
855</t>
  </si>
  <si>
    <t>Double precision[g]</t>
  </si>
  <si>
    <t>GeForce GTX 950[55]</t>
  </si>
  <si>
    <t>GM206</t>
  </si>
  <si>
    <t>Radeon
R5 340
(Oland XT)</t>
  </si>
  <si>
    <t>Unknown
825</t>
  </si>
  <si>
    <t>Radeon
R7 340
(Oland XT)</t>
  </si>
  <si>
    <t>560.6
599</t>
  </si>
  <si>
    <t>1 MiB/ 1024 KiB</t>
  </si>
  <si>
    <t>12.0 (12_1)[1][4]</t>
  </si>
  <si>
    <t>1.2[5]</t>
  </si>
  <si>
    <t>2-way</t>
  </si>
  <si>
    <t>GeForce GTX 950 (OEM)[56]</t>
  </si>
  <si>
    <t>GeForce GTX 960[57]</t>
  </si>
  <si>
    <t>Radeon
R7 350
(Oland XT)</t>
  </si>
  <si>
    <t>Radeon
R7 350 [15]
(Cape Verde XTL)</t>
  </si>
  <si>
    <t>GeForce GTX 960 (OEM)[58]</t>
  </si>
  <si>
    <t>GM204</t>
  </si>
  <si>
    <t>GeForce GTX 970[59]</t>
  </si>
  <si>
    <t>1664:104:56[60]</t>
  </si>
  <si>
    <t>3584+512[61]</t>
  </si>
  <si>
    <t>196+28[62]</t>
  </si>
  <si>
    <t>224+32[40]</t>
  </si>
  <si>
    <t>1.75 MiB/ 1792 KiB</t>
  </si>
  <si>
    <t>GeForce GTX 980[43]</t>
  </si>
  <si>
    <t>Radeon
R7 360[16][17]
(Bonaire Pro)</t>
  </si>
  <si>
    <t>2 MiB/ 2048 KiB</t>
  </si>
  <si>
    <t>GeForce GTX 980 Ti[63]</t>
  </si>
  <si>
    <t>GM200</t>
  </si>
  <si>
    <t>Radeon
R9 360
(Bonaire Pro)</t>
  </si>
  <si>
    <t>1536
1612.8</t>
  </si>
  <si>
    <t>Radeon
R7 370[16]
(Pitcairn Pro)</t>
  </si>
  <si>
    <t>3 MiB/ 3072 KiB</t>
  </si>
  <si>
    <t>GeForce GTX Titan X[64][65][66]</t>
  </si>
  <si>
    <t>$149
$149+</t>
  </si>
  <si>
    <t>Radeon
R9 370
(Curaçao Pro)</t>
  </si>
  <si>
    <t>Code name(s)</t>
  </si>
  <si>
    <t>950
975</t>
  </si>
  <si>
    <t>1945.6
1996.8</t>
  </si>
  <si>
    <t>Radeon
R9 370X
(Pitcairn XT)</t>
  </si>
  <si>
    <t>Core config[b]</t>
  </si>
  <si>
    <t>SM Count [c]</t>
  </si>
  <si>
    <t>$179
$179+</t>
  </si>
  <si>
    <t>L2 Cache(MiB/KiB)</t>
  </si>
  <si>
    <t>Radeon
R9 380
(Tonga Pro)</t>
  </si>
  <si>
    <t>5000×106
359 mm2</t>
  </si>
  <si>
    <t>Processing power (GFLOPS)[d]</t>
  </si>
  <si>
    <t>SLI HBsupport[e]</t>
  </si>
  <si>
    <t>Launch price (USD)</t>
  </si>
  <si>
    <t>Radeon
R9 380[18]
(Tonga Pro)</t>
  </si>
  <si>
    <t>182.4[f]</t>
  </si>
  <si>
    <t>Pixel (GP/s)[f]</t>
  </si>
  <si>
    <t>Texture (GT/s)[g]</t>
  </si>
  <si>
    <t>Size (GiB)</t>
  </si>
  <si>
    <t>$199
$199+</t>
  </si>
  <si>
    <t>Radeon
R9 380X[18]
(Tonga XT)</t>
  </si>
  <si>
    <t>Single precision(Boost)</t>
  </si>
  <si>
    <t>Double precision(Boost)</t>
  </si>
  <si>
    <t>Half precision(boost)[19]</t>
  </si>
  <si>
    <t>MSRP</t>
  </si>
  <si>
    <t>Radeon
R9 390[18]
(Hawaii Pro)</t>
  </si>
  <si>
    <t>Founders Edition</t>
  </si>
  <si>
    <t>GeForce GT 1030 (DDR4)[20]</t>
  </si>
  <si>
    <t>GP108-310-A1</t>
  </si>
  <si>
    <t>6200×106
438 mm2</t>
  </si>
  <si>
    <t>1.8[21]</t>
  </si>
  <si>
    <t>PCIe 3.0 x4 [22][23]</t>
  </si>
  <si>
    <t>Radeon
R9 390X[18]
(Hawaii XT)</t>
  </si>
  <si>
    <t>DDR4</t>
  </si>
  <si>
    <t>Radeon
R9 Fury[19]
(Fiji Pro)</t>
  </si>
  <si>
    <t>883 (1059)</t>
  </si>
  <si>
    <t>27 (33)</t>
  </si>
  <si>
    <t>13 (16)</t>
  </si>
  <si>
    <t>No</t>
  </si>
  <si>
    <t>8900×106
596 mm2</t>
  </si>
  <si>
    <t>HBM
4096-bit</t>
  </si>
  <si>
    <t>Radeon
R9 Nano[20]
(Fiji XT)</t>
  </si>
  <si>
    <t>Radeon
R9 Fury X[18][21]
(Fiji XT)</t>
  </si>
  <si>
    <t>$80[24]</t>
  </si>
  <si>
    <t>Radeon
Pro Duo[22][23][24][25]
(Fiji XT)</t>
  </si>
  <si>
    <t>2× 8900×106
2× 596 mm2</t>
  </si>
  <si>
    <t>2× 4096:256:64</t>
  </si>
  <si>
    <t>2x 512</t>
  </si>
  <si>
    <t>GeForce GT 1030[20]</t>
  </si>
  <si>
    <t>GP108-300-A1</t>
  </si>
  <si>
    <t>0.5MiB/512KiB</t>
  </si>
  <si>
    <t>942 (1127)</t>
  </si>
  <si>
    <t>29 (35)</t>
  </si>
  <si>
    <t>15 (18)</t>
  </si>
  <si>
    <t>GeForce GTX 1050[25]</t>
  </si>
  <si>
    <t>GP107-300-A1</t>
  </si>
  <si>
    <t>132 [26]</t>
  </si>
  <si>
    <t>Radeon RX 460</t>
  </si>
  <si>
    <t>Radeon RX 470
Radeon RX 480</t>
  </si>
  <si>
    <t>5 [27]</t>
  </si>
  <si>
    <t>1MiB/1,024KiB</t>
  </si>
  <si>
    <t>1733 (1862)</t>
  </si>
  <si>
    <t>54 (58)</t>
  </si>
  <si>
    <t>27 (29)</t>
  </si>
  <si>
    <t>GeForce GTX 1050[28]</t>
  </si>
  <si>
    <t>GP107</t>
  </si>
  <si>
    <t>6[29]</t>
  </si>
  <si>
    <t>0.75MiB/768KiB</t>
  </si>
  <si>
    <t>2138(2332)</t>
  </si>
  <si>
    <t>66(72)</t>
  </si>
  <si>
    <t>33(36)</t>
  </si>
  <si>
    <t>GeForce GTX 1050 Ti[25]</t>
  </si>
  <si>
    <t>GP107-400-A1</t>
  </si>
  <si>
    <t>1981 (2138)</t>
  </si>
  <si>
    <t>62 (67)</t>
  </si>
  <si>
    <t>31 (33)</t>
  </si>
  <si>
    <t>GeForce GTX 1060 3GB[30]</t>
  </si>
  <si>
    <t>GP106-300-A1</t>
  </si>
  <si>
    <t>200 [31]</t>
  </si>
  <si>
    <t>Radeon
R5 430[30][31]
(Oland Pro)</t>
  </si>
  <si>
    <t>9 [32]</t>
  </si>
  <si>
    <t>1.5MiB/1,536KiB</t>
  </si>
  <si>
    <t>17.52
18.72</t>
  </si>
  <si>
    <t>8000
9000[h]</t>
  </si>
  <si>
    <t>5.84
6.24</t>
  </si>
  <si>
    <t>560
599</t>
  </si>
  <si>
    <t>1
2</t>
  </si>
  <si>
    <t>192
216[h]</t>
  </si>
  <si>
    <t>3470 (3935)</t>
  </si>
  <si>
    <t>108 (123)</t>
  </si>
  <si>
    <t>54 (61)</t>
  </si>
  <si>
    <t>Radeon
R5 435[30][32]
(Oland)</t>
  </si>
  <si>
    <t>GeForce GTX 1060 5GB[33][34]</t>
  </si>
  <si>
    <t>GP106-350-A1</t>
  </si>
  <si>
    <t>10 [35]</t>
  </si>
  <si>
    <t>Radeon
R7 430[33][34]
(Oland Pro)</t>
  </si>
  <si>
    <t>1.25MiB/1,280KiB</t>
  </si>
  <si>
    <t>1
2
4</t>
  </si>
  <si>
    <t>3855 (4372)</t>
  </si>
  <si>
    <t>Radeon
R7 435[33][35]
(Oland)</t>
  </si>
  <si>
    <t>120 (137)</t>
  </si>
  <si>
    <t>60 (68)</t>
  </si>
  <si>
    <t>GeForce GTX 1060 6GB[30]</t>
  </si>
  <si>
    <t>Radeon
R7 450[33][36]
(Cape Verde Pro)</t>
  </si>
  <si>
    <t>GP106-400-A1
GP106-410-A1[h]</t>
  </si>
  <si>
    <t>GeForce GTX 1070[36]</t>
  </si>
  <si>
    <t>Radeon
RX 455[33][37]
(Bonaire Pro)</t>
  </si>
  <si>
    <t>GP104-200-A1</t>
  </si>
  <si>
    <t>314 [37]</t>
  </si>
  <si>
    <t>15 [38]</t>
  </si>
  <si>
    <t>2MiB/2,048KiB</t>
  </si>
  <si>
    <t>Radeon
RX 460[38][39][40][18][41]
(Baffin)</t>
  </si>
  <si>
    <t>GCN 4th gen
(14 nm)</t>
  </si>
  <si>
    <t>96.4[i][39]</t>
  </si>
  <si>
    <t>3000×106
123 mm2</t>
  </si>
  <si>
    <t>5783 (6463)</t>
  </si>
  <si>
    <t>1090
1200</t>
  </si>
  <si>
    <t>181 (202)</t>
  </si>
  <si>
    <t>61
67.2</t>
  </si>
  <si>
    <t>90 (101)</t>
  </si>
  <si>
    <t>17.4
19.2</t>
  </si>
  <si>
    <t>1953
2150</t>
  </si>
  <si>
    <t>2-way SLI HB[40] or traditional 2/3/4-way SLI[41]</t>
  </si>
  <si>
    <t>122
132</t>
  </si>
  <si>
    <t>2
4</t>
  </si>
  <si>
    <t>&lt;75</t>
  </si>
  <si>
    <t>PCIe 3.0 x8</t>
  </si>
  <si>
    <t>$109 (2 GB)
$139 (4 GB)</t>
  </si>
  <si>
    <t>GeForce GTX 1070 Ti[42]</t>
  </si>
  <si>
    <t>Radeon
RX 470D[42]
(Ellesmere)</t>
  </si>
  <si>
    <t>October 2016
(China Only)</t>
  </si>
  <si>
    <t>GP104-300-A1</t>
  </si>
  <si>
    <t>5700×106
232 mm2</t>
  </si>
  <si>
    <t>926
1206</t>
  </si>
  <si>
    <t>103.7
135.1</t>
  </si>
  <si>
    <t>29.6
38.6</t>
  </si>
  <si>
    <t>3319
4322</t>
  </si>
  <si>
    <t>207
270</t>
  </si>
  <si>
    <t>7816 (8186)</t>
  </si>
  <si>
    <t>244 (256)</t>
  </si>
  <si>
    <t>122 (128)</t>
  </si>
  <si>
    <t>CNY ¥1299</t>
  </si>
  <si>
    <t>Radeon
RX 470[38][40][18]
(Ellesmere Pro)</t>
  </si>
  <si>
    <t>GeForce GTX 1080[18]</t>
  </si>
  <si>
    <t>118.5
154.4</t>
  </si>
  <si>
    <t>3793
4940</t>
  </si>
  <si>
    <t>237
309</t>
  </si>
  <si>
    <t>GP104-400-A1
GP104-410-A1[h]</t>
  </si>
  <si>
    <t>4
8</t>
  </si>
  <si>
    <t>20 [43]</t>
  </si>
  <si>
    <t>Radeon
RX 480[43][44][45][46]
(Ellesmere XT)</t>
  </si>
  <si>
    <t>1120
1266</t>
  </si>
  <si>
    <t>10000
11000[h]</t>
  </si>
  <si>
    <t>161.3
182.3</t>
  </si>
  <si>
    <t>35.8
40.5</t>
  </si>
  <si>
    <t>5161
5834</t>
  </si>
  <si>
    <t>323
365</t>
  </si>
  <si>
    <t>320
352[h]</t>
  </si>
  <si>
    <t>7000
8000</t>
  </si>
  <si>
    <t>224
256</t>
  </si>
  <si>
    <t>$199 (4 GB)
$239 (8 GB)</t>
  </si>
  <si>
    <t>GDDR5X</t>
  </si>
  <si>
    <t>Codename</t>
  </si>
  <si>
    <t>Polaris</t>
  </si>
  <si>
    <t>8228 (8873)</t>
  </si>
  <si>
    <t>257 (277)</t>
  </si>
  <si>
    <t>128 (139)</t>
  </si>
  <si>
    <t>GeForce GTX 1080 Ti[44]</t>
  </si>
  <si>
    <t>GP102-350-K1-A1</t>
  </si>
  <si>
    <t>Radeon RX 550
Radeon RX 560</t>
  </si>
  <si>
    <t>28 [45]</t>
  </si>
  <si>
    <t>Radeon RX 570
Radeon RX 580</t>
  </si>
  <si>
    <t>2.75MiB/2,816KiB</t>
  </si>
  <si>
    <t>10609 (11340)</t>
  </si>
  <si>
    <t>332 (354)</t>
  </si>
  <si>
    <t>166 (177)</t>
  </si>
  <si>
    <t>NVIDIA TITAN X[46]</t>
  </si>
  <si>
    <t>GP102-400-A1</t>
  </si>
  <si>
    <t>3MiB/3,072KiB</t>
  </si>
  <si>
    <t>10157 (10974)</t>
  </si>
  <si>
    <t>317 (343)</t>
  </si>
  <si>
    <t>159 (171)</t>
  </si>
  <si>
    <t>NVIDIA TITAN Xp[47]</t>
  </si>
  <si>
    <t>GP102-450-A1</t>
  </si>
  <si>
    <t>1405[48]</t>
  </si>
  <si>
    <t>Band-
width (GB/s</t>
  </si>
  <si>
    <t>10790 (12150)</t>
  </si>
  <si>
    <t>337 (380)</t>
  </si>
  <si>
    <t>169 (190)</t>
  </si>
  <si>
    <t>Radeon
520[12]</t>
  </si>
  <si>
    <t>Quadro
GPU</t>
  </si>
  <si>
    <t>Core
clock</t>
  </si>
  <si>
    <t>Memory clock</t>
  </si>
  <si>
    <t>Memory size
(MiB)</t>
  </si>
  <si>
    <t>Memory type</t>
  </si>
  <si>
    <t>Memory
bandwidth</t>
  </si>
  <si>
    <t>3pin stereo connector</t>
  </si>
  <si>
    <t>CUDA
cores</t>
  </si>
  <si>
    <t>CUDA
Compute
Capa-
bility</t>
  </si>
  <si>
    <t>?
20.6</t>
  </si>
  <si>
    <t>?
4.1</t>
  </si>
  <si>
    <t>?
659</t>
  </si>
  <si>
    <t>GDDR5
64-bit</t>
  </si>
  <si>
    <t>Open GL</t>
  </si>
  <si>
    <t>Radeon
530
GDDR5[13]</t>
  </si>
  <si>
    <t>Power
max.</t>
  </si>
  <si>
    <t>MonitorOutput</t>
  </si>
  <si>
    <t>Near GeForce Model</t>
  </si>
  <si>
    <t>Units</t>
  </si>
  <si>
    <t>320:20:8
384:24:8</t>
  </si>
  <si>
    <t>?
1024</t>
  </si>
  <si>
    <t>?
24.6</t>
  </si>
  <si>
    <t>?
8.2</t>
  </si>
  <si>
    <t>?
655/786</t>
  </si>
  <si>
    <t>1
2
4[14]</t>
  </si>
  <si>
    <t>MHz</t>
  </si>
  <si>
    <t>MiB</t>
  </si>
  <si>
    <t>GiB/s</t>
  </si>
  <si>
    <t>Watt</t>
  </si>
  <si>
    <t>Quadro 600[82]</t>
  </si>
  <si>
    <t>Radeon
530
DDR3[13]</t>
  </si>
  <si>
    <t>Radeon
RX 540[15]</t>
  </si>
  <si>
    <t>2.2×109
101 mm2</t>
  </si>
  <si>
    <t>GF108GL</t>
  </si>
  <si>
    <t>128-bit GDDR3</t>
  </si>
  <si>
    <t>11.0
(11_0)</t>
  </si>
  <si>
    <t>Radeon
RX 550[16][17]</t>
  </si>
  <si>
    <t>1×DL-DVI-I, 1× DisplayPort 1.1a, HDMI 1.3a (via adapter).[83]</t>
  </si>
  <si>
    <t>1100[18]
1183</t>
  </si>
  <si>
    <t>Based on the GeForce 400 Series Fermi-based</t>
  </si>
  <si>
    <t>35.2
37.9</t>
  </si>
  <si>
    <t>17.6
18.9</t>
  </si>
  <si>
    <t>1126
1211</t>
  </si>
  <si>
    <t>70.4
75.7</t>
  </si>
  <si>
    <t>Quadro 2000[84]</t>
  </si>
  <si>
    <t>50(?)</t>
  </si>
  <si>
    <t>GF106GL</t>
  </si>
  <si>
    <t>Radeon
RX 560D[19][20]</t>
  </si>
  <si>
    <t>128-bit GDDR5</t>
  </si>
  <si>
    <t>3.0×109
123 mm2</t>
  </si>
  <si>
    <t>1090
1175</t>
  </si>
  <si>
    <t>1×DL-DVI-I, 2× DP 1.1a, HDMI 1.3a (via adapter)[85]</t>
  </si>
  <si>
    <t>61.0
65.8</t>
  </si>
  <si>
    <t>17,4
18.8</t>
  </si>
  <si>
    <t>Fermi-based</t>
  </si>
  <si>
    <t>1953
2106</t>
  </si>
  <si>
    <t>122,0
131.6</t>
  </si>
  <si>
    <t>Only available in China and through OEMs</t>
  </si>
  <si>
    <t>Quadro 2000D[86]</t>
  </si>
  <si>
    <t>Radeon
RX 560 (14CU)[f]
(Baffin)[19]</t>
  </si>
  <si>
    <t>2×DL-DVI-I, 1x DP 1.1a</t>
  </si>
  <si>
    <t>Radeon
RX 560 (16CU)[f]
(Baffin)[21][17]</t>
  </si>
  <si>
    <t>10 and 12 bit per each rgb Channel (10-bits internal)[87]</t>
  </si>
  <si>
    <t>1175
1275</t>
  </si>
  <si>
    <t>75.2
81.6</t>
  </si>
  <si>
    <t>18.8
20.4</t>
  </si>
  <si>
    <t>2406
2611</t>
  </si>
  <si>
    <t>150.4
163.2</t>
  </si>
  <si>
    <t>Quadro 4000 (SDI)[88]</t>
  </si>
  <si>
    <t>60–80</t>
  </si>
  <si>
    <t>GF100GL</t>
  </si>
  <si>
    <t>Radeon
RX 570[22][17]</t>
  </si>
  <si>
    <t>256-bit GDDR5</t>
  </si>
  <si>
    <t>5.7×109
232 mm2</t>
  </si>
  <si>
    <t>1168
1244</t>
  </si>
  <si>
    <t>1×DL-DVI-I, 2× DP 1.1a, HDMI 1.3a (via adapter)[89]</t>
  </si>
  <si>
    <t>149.5
159.2</t>
  </si>
  <si>
    <t>37.4
39.8</t>
  </si>
  <si>
    <t>HD-SDI optional[90][91]</t>
  </si>
  <si>
    <t>4784
5095</t>
  </si>
  <si>
    <t>299.0
318.4</t>
  </si>
  <si>
    <t>Quadro 5000 (SDI)[92]</t>
  </si>
  <si>
    <t>GF100GL (Fermi)</t>
  </si>
  <si>
    <t>320-bit GDDR5</t>
  </si>
  <si>
    <t>1×DL-DVI-I, 2× DP 1.1a, HDMI 1.3a (via adapter)[93]</t>
  </si>
  <si>
    <t>Radeon
RX 580[23][17]</t>
  </si>
  <si>
    <t>GeForce GTX 465/470 (cutdown)</t>
  </si>
  <si>
    <t>GeForce 400 Series, HD-SDI optional[94]</t>
  </si>
  <si>
    <t>1257
1340</t>
  </si>
  <si>
    <t>181.0
193.0</t>
  </si>
  <si>
    <t>40.2
42.9</t>
  </si>
  <si>
    <t>5792
6175</t>
  </si>
  <si>
    <t>362.0
385.9</t>
  </si>
  <si>
    <t>$199 (4 GB)
$229 (8 GB)</t>
  </si>
  <si>
    <t>Quadro 6000 (SDI)[95]</t>
  </si>
  <si>
    <t>384-bit GDDR5</t>
  </si>
  <si>
    <t>1×DL-DVI-I, 2× DP 1.1a, HDMI 1.3a (via adapter)[96]</t>
  </si>
  <si>
    <t>GeForce GTX 480 (cutdown)</t>
  </si>
  <si>
    <t>GeForce 400 Series, HD-SDI optional[97]</t>
  </si>
  <si>
    <t>RX Vega 56
RX Vega 64</t>
  </si>
  <si>
    <t>Quadro 7000[98]</t>
  </si>
  <si>
    <t>RX Vega 64 Liquid</t>
  </si>
  <si>
    <t>GF110GL</t>
  </si>
  <si>
    <t>2x DP 1.1a, DVI, S-Video</t>
  </si>
  <si>
    <t>Quadro Plex 7000[99]</t>
  </si>
  <si>
    <t>2x GF100GL</t>
  </si>
  <si>
    <t>2x 6144</t>
  </si>
  <si>
    <t>2x 384-bit GDDR5</t>
  </si>
  <si>
    <t>2x 144</t>
  </si>
  <si>
    <t>4x DP 1.1a, 2x S-Video</t>
  </si>
  <si>
    <t>Based on two Quadro 6000.</t>
  </si>
  <si>
    <t>Quadro 410[100][101]</t>
  </si>
  <si>
    <t>GK107GLM (28 nm)[102]</t>
  </si>
  <si>
    <t>64-bit DDR3</t>
  </si>
  <si>
    <t>12.0
(11_0)</t>
  </si>
  <si>
    <t>Half</t>
  </si>
  <si>
    <t>1x Single-link DVI-I, 1x DP 1.2, HDMI 1.4 (via adapter)[103]</t>
  </si>
  <si>
    <t>GeForce GT 630 (Kepler)</t>
  </si>
  <si>
    <t>GeForce 600 Series Kepler-based</t>
  </si>
  <si>
    <t>Quadro K420[104]</t>
  </si>
  <si>
    <t>GK107GL</t>
  </si>
  <si>
    <t>Radeon
RX Vega 56[21][22][23]</t>
  </si>
  <si>
    <t>1x DL-DVI, 1x DP 1.2</t>
  </si>
  <si>
    <t>Kepler-based[105]</t>
  </si>
  <si>
    <t>GCN 5th gen
(14 nm)</t>
  </si>
  <si>
    <t>Quadro K600[106]</t>
  </si>
  <si>
    <t>12.5×109
486 mm2</t>
  </si>
  <si>
    <t>1156
1471</t>
  </si>
  <si>
    <t>258.9
329.5</t>
  </si>
  <si>
    <t>74.0
94.1</t>
  </si>
  <si>
    <t>16572
21088</t>
  </si>
  <si>
    <t>8286
10544</t>
  </si>
  <si>
    <t>1x DL-DVI-I, 1x DP 1.2</t>
  </si>
  <si>
    <t>518
659</t>
  </si>
  <si>
    <t>HBM2
2048-bit</t>
  </si>
  <si>
    <t>Quadro K620[107]</t>
  </si>
  <si>
    <t>GM107GL</t>
  </si>
  <si>
    <t>1x DL-DVI, 1x DP 1.2,</t>
  </si>
  <si>
    <t>GeForce GTX 745 (OEM)</t>
  </si>
  <si>
    <t>Radeon
RX Vega 64[21][23][24]</t>
  </si>
  <si>
    <t>Maxwell-based[105]</t>
  </si>
  <si>
    <t>Quadro K1200[108]</t>
  </si>
  <si>
    <t>1247
1546</t>
  </si>
  <si>
    <t>319.2
395.8</t>
  </si>
  <si>
    <t>79.8
98.9</t>
  </si>
  <si>
    <t>20431
25330</t>
  </si>
  <si>
    <t>10215
12665</t>
  </si>
  <si>
    <t>638
792</t>
  </si>
  <si>
    <t>4x Mini-DP 1.2</t>
  </si>
  <si>
    <t>GeForce GTX 750</t>
  </si>
  <si>
    <t>Quadro K2000[109]</t>
  </si>
  <si>
    <t>Radeon
RX Vega 64 Liquid[21][23][24]</t>
  </si>
  <si>
    <t>1406
1677</t>
  </si>
  <si>
    <t>359.9
429.3</t>
  </si>
  <si>
    <t>90.0
107.3</t>
  </si>
  <si>
    <t>23036
27476</t>
  </si>
  <si>
    <t>11518
13738</t>
  </si>
  <si>
    <t>2x DP 1.2</t>
  </si>
  <si>
    <t>720
859</t>
  </si>
  <si>
    <t>Quadro K2000D[110]</t>
  </si>
  <si>
    <t>2x DL-DVI-I, 1x DP 1.2</t>
  </si>
  <si>
    <t>Quadro K2200[111][112]</t>
  </si>
  <si>
    <t>Processing power[a][d]
(TFLOPS)</t>
  </si>
  <si>
    <t>1x DL-DVI-I, 2x DP 1.2</t>
  </si>
  <si>
    <t>GeForce GTX 750 Ti</t>
  </si>
  <si>
    <t>Quadro K4000[113][114]</t>
  </si>
  <si>
    <t>GK106GL</t>
  </si>
  <si>
    <t>192-bit GDDR5</t>
  </si>
  <si>
    <t>1x DL-DVI-I, 2x DP1.2</t>
  </si>
  <si>
    <t>Kepler-based,[105]HD-SDI optional with extra Card[115]</t>
  </si>
  <si>
    <t>Quadro K4200[116][117]</t>
  </si>
  <si>
    <t>GK104GL</t>
  </si>
  <si>
    <t>Kepler-based,[105]HD-SDI optional</t>
  </si>
  <si>
    <t>Quadro K5000[118]</t>
  </si>
  <si>
    <t>Bus type &amp;
width (bit)</t>
  </si>
  <si>
    <t>Radeon Pro
WX 2100[37][38][39]</t>
  </si>
  <si>
    <t>256-bit GDDR5 ECC</t>
  </si>
  <si>
    <t>103 mm2</t>
  </si>
  <si>
    <t>512:32:16
(8)</t>
  </si>
  <si>
    <t>GeForce GTX 770/680</t>
  </si>
  <si>
    <t>Kepler-based,[105][119]HD-SDI optional[120]</t>
  </si>
  <si>
    <t>GDDR5
64</t>
  </si>
  <si>
    <t>Quadro K5200[121][122]</t>
  </si>
  <si>
    <t>GK110GL</t>
  </si>
  <si>
    <t>&lt;35</t>
  </si>
  <si>
    <t>Radeon Pro
WX 3100[37][40]</t>
  </si>
  <si>
    <t>1x DL-DVI-I, 1x DL-DVI-D, 2x DP 1.2</t>
  </si>
  <si>
    <t>GeForce GTX 780</t>
  </si>
  <si>
    <t>Kepler-based, HD-SDI optional</t>
  </si>
  <si>
    <t>GDDR5
128</t>
  </si>
  <si>
    <t>&lt;50</t>
  </si>
  <si>
    <t>Quadro K6000[123]</t>
  </si>
  <si>
    <t>Radeon Pro
WX 4100
(Polaris 11)[41][42][43][44][45]</t>
  </si>
  <si>
    <t>1024:64:16
(16)</t>
  </si>
  <si>
    <t>925
1170</t>
  </si>
  <si>
    <t>384-bit GDDR5 ECC</t>
  </si>
  <si>
    <t>59.2
74.9</t>
  </si>
  <si>
    <t>14.8
18.7</t>
  </si>
  <si>
    <t>1.89
2.40</t>
  </si>
  <si>
    <t>GeForce GTX TITAN Black</t>
  </si>
  <si>
    <t>Kepler-based,[105]HD-SDI optional[124]</t>
  </si>
  <si>
    <t>Radeon Pro
WX 5100
(Polaris 10)[41][42][43][46][45]</t>
  </si>
  <si>
    <t>Quadro M2000[125]</t>
  </si>
  <si>
    <t>1792:112:32
(28)</t>
  </si>
  <si>
    <t>GM206GL</t>
  </si>
  <si>
    <t>926
1090</t>
  </si>
  <si>
    <t>103.7
122.1</t>
  </si>
  <si>
    <t>29.6
34.9</t>
  </si>
  <si>
    <t>3.32
3.91</t>
  </si>
  <si>
    <t>GDDR5
256</t>
  </si>
  <si>
    <t>12.0
(12_1)</t>
  </si>
  <si>
    <t>Radeon Pro
WX 7100
(Polaris 10)[41][42][43][47][48][45]</t>
  </si>
  <si>
    <t>4x DP 1.2</t>
  </si>
  <si>
    <t>GeForce GTX 950</t>
  </si>
  <si>
    <t>2304:128:32
(36)</t>
  </si>
  <si>
    <t>Maxwell-based</t>
  </si>
  <si>
    <t>900
1240</t>
  </si>
  <si>
    <t>115.2
158.7</t>
  </si>
  <si>
    <t>28.8
39.7</t>
  </si>
  <si>
    <t>4.15
5.71</t>
  </si>
  <si>
    <t>Quadro M4000[126]</t>
  </si>
  <si>
    <t>GM204GL</t>
  </si>
  <si>
    <t>Radeon Pro
WX 9100
(Vega)[49][50][51][52][53][54]</t>
  </si>
  <si>
    <t>GeForce GTX 970</t>
  </si>
  <si>
    <t>12500×106
484mm2</t>
  </si>
  <si>
    <t>4096:256:64[55]
(64)</t>
  </si>
  <si>
    <t>Quadro M5000[127]</t>
  </si>
  <si>
    <t>HBM2
2048</t>
  </si>
  <si>
    <t>&lt;250</t>
  </si>
  <si>
    <t>GeForce GTX 980</t>
  </si>
  <si>
    <t>Radeon Pro
SSG
(Fiji)[56]</t>
  </si>
  <si>
    <t>Quadro M6000[128]</t>
  </si>
  <si>
    <t>4096:256:64 (64)</t>
  </si>
  <si>
    <t>GM200GL</t>
  </si>
  <si>
    <t>1000?</t>
  </si>
  <si>
    <t>256?</t>
  </si>
  <si>
    <t>64.0?</t>
  </si>
  <si>
    <t>8.192?</t>
  </si>
  <si>
    <t>512?</t>
  </si>
  <si>
    <t>HBM + SSG
4096</t>
  </si>
  <si>
    <t>4 + 1TB</t>
  </si>
  <si>
    <t>GeForce GTX TITAN X</t>
  </si>
  <si>
    <t>200?</t>
  </si>
  <si>
    <t>Radeon Pro
SSG
(Vega)[57][50][52][53]</t>
  </si>
  <si>
    <t>Quadro M6000 24GB[129]</t>
  </si>
  <si>
    <t>12500×106
484 mm2</t>
  </si>
  <si>
    <t>HBM2 + SSG
2048</t>
  </si>
  <si>
    <t>16 + 2TB</t>
  </si>
  <si>
    <t>&lt;300</t>
  </si>
  <si>
    <t>Quadro P400</t>
  </si>
  <si>
    <t>GP107GL</t>
  </si>
  <si>
    <t>Radeon Pro
Duo
(Polaris 10)[41][42][43][58][59][45]</t>
  </si>
  <si>
    <t>2x5700×106
2x232 mm2</t>
  </si>
  <si>
    <t>64-bit GDDR5</t>
  </si>
  <si>
    <t>2x 2304:128:32
(2x36)</t>
  </si>
  <si>
    <t>179.0 x2</t>
  </si>
  <si>
    <t>39.78 x2</t>
  </si>
  <si>
    <t>3x mini-DP 1.4</t>
  </si>
  <si>
    <t>8.29
11.45</t>
  </si>
  <si>
    <t>GeForce GTX 1050</t>
  </si>
  <si>
    <t>GDDR5
2x256</t>
  </si>
  <si>
    <t>Pascal-based[105]</t>
  </si>
  <si>
    <t>2x16</t>
  </si>
  <si>
    <t>2x224</t>
  </si>
  <si>
    <t>Quadro P600</t>
  </si>
  <si>
    <t>4x mini-DP 1.4</t>
  </si>
  <si>
    <t>Quadro P1000</t>
  </si>
  <si>
    <t>GeForce GTX 1050 Ti</t>
  </si>
  <si>
    <t>Quadro P2000</t>
  </si>
  <si>
    <t>GP106GL</t>
  </si>
  <si>
    <t>160-bit GDDR5</t>
  </si>
  <si>
    <t>4x DP 1.4</t>
  </si>
  <si>
    <t>GeForce GTX 1060</t>
  </si>
  <si>
    <t>Quadro P4000</t>
  </si>
  <si>
    <t>GP104GL</t>
  </si>
  <si>
    <t>DVI, 4x DP 1.4</t>
  </si>
  <si>
    <t>GeForce GTX 1070</t>
  </si>
  <si>
    <t>Quadro P5000</t>
  </si>
  <si>
    <t>256-bit GDDR5X</t>
  </si>
  <si>
    <t>GeForce GTX 1080</t>
  </si>
  <si>
    <t>Pascal-based[105][130]</t>
  </si>
  <si>
    <t>Quadro P6000</t>
  </si>
  <si>
    <t>GP102GL</t>
  </si>
  <si>
    <t>384-bit GDDR5X</t>
  </si>
  <si>
    <t>Nvidia TITAN Xp (Pascal)</t>
  </si>
  <si>
    <t>Quadro GP100[131]</t>
  </si>
  <si>
    <t>GP100GL</t>
  </si>
  <si>
    <t>1417?</t>
  </si>
  <si>
    <t>1251?</t>
  </si>
  <si>
    <t>4096-bit HBM2</t>
  </si>
  <si>
    <t>Dual-Link DVI, 4x DP 1.4</t>
  </si>
  <si>
    <t>Nvidia Tesla P100</t>
  </si>
  <si>
    <t>Quadro GV100[132]</t>
  </si>
  <si>
    <t>GV100GL</t>
  </si>
  <si>
    <t>1???</t>
  </si>
  <si>
    <t>Radeon Vega Frontier Edition
(Air Cooled)[60][61]</t>
  </si>
  <si>
    <t>Nvidia TITAN V</t>
  </si>
  <si>
    <t>Volta-based</t>
  </si>
  <si>
    <t>Quadro
NVS model</t>
  </si>
  <si>
    <t>Max. resolution
(digital)</t>
  </si>
  <si>
    <t>Interface</t>
  </si>
  <si>
    <t>Display connectors</t>
  </si>
  <si>
    <t>Displays
supported</t>
  </si>
  <si>
    <t>Power
consumption</t>
  </si>
  <si>
    <t>NVS 315[174]</t>
  </si>
  <si>
    <t>2560×1600</t>
  </si>
  <si>
    <t>PCI-Express ×16</t>
  </si>
  <si>
    <t>DMS-59</t>
  </si>
  <si>
    <t>Tesla based</t>
  </si>
  <si>
    <t>NVS 510[175]</t>
  </si>
  <si>
    <t>3840x2160</t>
  </si>
  <si>
    <t>PCI-Express 2.0 x16</t>
  </si>
  <si>
    <t>4× Mini-DisplayPort</t>
  </si>
  <si>
    <t>Kepler-based</t>
  </si>
  <si>
    <t>NVS 810[176]</t>
  </si>
  <si>
    <t>12.5×109
484 mm2</t>
  </si>
  <si>
    <t>4096x2160 (8@30 Hz, 4@60 Hz)</t>
  </si>
  <si>
    <t>PCI-Express 3.0 x16</t>
  </si>
  <si>
    <t>8× Mini-DisplayPort</t>
  </si>
  <si>
    <t>2× GM107</t>
  </si>
  <si>
    <t>Maxwell based</t>
  </si>
  <si>
    <t>1382
1600</t>
  </si>
  <si>
    <t>22643
26214</t>
  </si>
  <si>
    <t>11321
13107</t>
  </si>
  <si>
    <t>707.6
819.2</t>
  </si>
  <si>
    <t>Radeon Vega Frontier Edition
(Liquid Cooled)[60][61]</t>
  </si>
  <si>
    <t>Radeon Pro
555
(Polaris 21)[69][70][71][72]</t>
  </si>
  <si>
    <t>768:48:16:12</t>
  </si>
  <si>
    <t>Tesla Cards:</t>
  </si>
  <si>
    <t>Radeon Pro
560
(Polaris 21)[69][70][71][73]</t>
  </si>
  <si>
    <t>1024:64:16:16</t>
  </si>
  <si>
    <t>Micro- architecture</t>
  </si>
  <si>
    <t>Chips</t>
  </si>
  <si>
    <t>Core clock
(MHz)</t>
  </si>
  <si>
    <t>Radeon Pro
570
(Polaris 20)[69][70][71][74]</t>
  </si>
  <si>
    <t>Shaders</t>
  </si>
  <si>
    <t>1792:112:32:28</t>
  </si>
  <si>
    <t>Processing power (GFLOPS)5</t>
  </si>
  <si>
    <t>CUDA
compute
ability8</t>
  </si>
  <si>
    <t>TDP
(Watts)</t>
  </si>
  <si>
    <t>Notes, form_factor</t>
  </si>
  <si>
    <t>Radeon Pro
575
(Polaris 20)[69][70][71][75]</t>
  </si>
  <si>
    <t>2048:128:32:32</t>
  </si>
  <si>
    <t>C2050 GPU Computing Module[8]</t>
  </si>
  <si>
    <t>Radeon Pro
580
(Polaris 20)[69][70][71][76]</t>
  </si>
  <si>
    <t>2304:144:32:36</t>
  </si>
  <si>
    <t>1100
1200</t>
  </si>
  <si>
    <t>Unkno</t>
  </si>
  <si>
    <t>Fermi</t>
  </si>
  <si>
    <t>1× GF100</t>
  </si>
  <si>
    <t>Internal PCIe GPU (full-height, dual-slot)</t>
  </si>
  <si>
    <t>M2050 GPU Computing Module[9]</t>
  </si>
  <si>
    <t>C2070 GPU Computing Module[8]</t>
  </si>
  <si>
    <t>C2075 GPU Computing Module[10]</t>
  </si>
  <si>
    <t>M2070/M2070Q GPU Computing Module[11]</t>
  </si>
  <si>
    <t>M2090 GPU Computing Module[12]</t>
  </si>
  <si>
    <t>1× GF110</t>
  </si>
  <si>
    <t>S2050 GPU Computing Server</t>
  </si>
  <si>
    <t>4× GF100</t>
  </si>
  <si>
    <t>4× 384</t>
  </si>
  <si>
    <t>4× 34</t>
  </si>
  <si>
    <t>4× 148.4</t>
  </si>
  <si>
    <t>1U rack-mountexternal GPUs, connect via 2× PCIe (×8 or ×16)</t>
  </si>
  <si>
    <t>S2070 GPU Computing Server</t>
  </si>
  <si>
    <t>4× 64</t>
  </si>
  <si>
    <t>K10 GPU Accelerator[13]</t>
  </si>
  <si>
    <t>Kepler</t>
  </si>
  <si>
    <t>2× GK104</t>
  </si>
  <si>
    <t>2× 4</t>
  </si>
  <si>
    <t>2× 160</t>
  </si>
  <si>
    <t>K20 GPU Accelerator[14][15]</t>
  </si>
  <si>
    <t>1× GK110</t>
  </si>
  <si>
    <t>K20X GPU Accelerator[16]</t>
  </si>
  <si>
    <t>K40 GPU Accelerator[17]</t>
  </si>
  <si>
    <t>1× GK110B</t>
  </si>
  <si>
    <t>4291–5040</t>
  </si>
  <si>
    <t>1430–1680</t>
  </si>
  <si>
    <t>K80 GPU Accelerator[18]</t>
  </si>
  <si>
    <t>2× GK210</t>
  </si>
  <si>
    <t>2× 12</t>
  </si>
  <si>
    <t>2× 240</t>
  </si>
  <si>
    <t>5591–8736</t>
  </si>
  <si>
    <t>1864–2912</t>
  </si>
  <si>
    <t>M4 GPU Accelerator[19][20]</t>
  </si>
  <si>
    <t>1× GM206</t>
  </si>
  <si>
    <t>1786–2195</t>
  </si>
  <si>
    <t>55.81–68.61</t>
  </si>
  <si>
    <t>50–75</t>
  </si>
  <si>
    <t>Internal PCIe GPU (half-height, single-slot)</t>
  </si>
  <si>
    <t>M6 GPU Accelerator[21]</t>
  </si>
  <si>
    <t>1× GM204</t>
  </si>
  <si>
    <t>2218–3229</t>
  </si>
  <si>
    <t>69.3–100.9</t>
  </si>
  <si>
    <t>75–100</t>
  </si>
  <si>
    <t>Internal MXM GPU</t>
  </si>
  <si>
    <t>M10 GPU Accelerator[22]</t>
  </si>
  <si>
    <t>4× GM107</t>
  </si>
  <si>
    <t>4× 128</t>
  </si>
  <si>
    <t>4× 8</t>
  </si>
  <si>
    <t>4× 83</t>
  </si>
  <si>
    <t>M40 GPU Accelerator[20][23]</t>
  </si>
  <si>
    <t>1× GM200</t>
  </si>
  <si>
    <t>5825–6844</t>
  </si>
  <si>
    <t>182.0–213.9</t>
  </si>
  <si>
    <t>M60 GPU Accelerator[24]</t>
  </si>
  <si>
    <t>2× GM204</t>
  </si>
  <si>
    <t>7365–9650</t>
  </si>
  <si>
    <t>230.1–301.6</t>
  </si>
  <si>
    <t>225–300</t>
  </si>
  <si>
    <t>P4 GPU Accelerator[25]</t>
  </si>
  <si>
    <t>Pascal</t>
  </si>
  <si>
    <t>1× GP104</t>
  </si>
  <si>
    <t>4147–5443</t>
  </si>
  <si>
    <t>129.6–170.1</t>
  </si>
  <si>
    <t>50-75</t>
  </si>
  <si>
    <t>PCIe card</t>
  </si>
  <si>
    <t>P40 GPU Accelerator[25]</t>
  </si>
  <si>
    <t>1× GP102</t>
  </si>
  <si>
    <t>10007–11758</t>
  </si>
  <si>
    <t>312.7–367.4</t>
  </si>
  <si>
    <t>P100 GPU Accelerator (Mezzanine)[26][27]</t>
  </si>
  <si>
    <t>1× GP100</t>
  </si>
  <si>
    <t>HBM2</t>
  </si>
  <si>
    <t>9519–10609</t>
  </si>
  <si>
    <t>4760–5304</t>
  </si>
  <si>
    <t>NVLink card</t>
  </si>
  <si>
    <t>P100 GPU Accelerator (16 GB Card)[28]</t>
  </si>
  <si>
    <t>8071‒9340</t>
  </si>
  <si>
    <t>4036‒4670</t>
  </si>
  <si>
    <t>P100 GPU Accelerator (12 GB Card)[28]</t>
  </si>
  <si>
    <t>V100 GPU Accelerator (Mezzanine )[29][30][31]</t>
  </si>
  <si>
    <t>Volta</t>
  </si>
  <si>
    <t>1× GV100</t>
  </si>
  <si>
    <t>NVlink Card</t>
  </si>
  <si>
    <t>V100 GPU Accelerator (PCIe card)[29][30][31]</t>
  </si>
  <si>
    <t>Code name[132]</t>
  </si>
  <si>
    <t xml:space="preserve">Bus interface </t>
  </si>
  <si>
    <t>Core clock (MHz)</t>
  </si>
  <si>
    <t>Boost clock (MHz)</t>
  </si>
  <si>
    <t>Memory clock (MHz)</t>
  </si>
  <si>
    <t>Fillrate[133]</t>
  </si>
  <si>
    <t>Processing power (GFLOPS)[125][126]</t>
  </si>
  <si>
    <t>Supported APIversion</t>
  </si>
  <si>
    <t>Size (GB)</t>
  </si>
  <si>
    <t>Single precision</t>
  </si>
  <si>
    <t>Double precision</t>
  </si>
  <si>
    <t>1752
(7008)</t>
  </si>
  <si>
    <t>256:16:16
(2 SMM)</t>
  </si>
  <si>
    <t>Three Mini-DisplayPort 1.4</t>
  </si>
  <si>
    <t>384:24:16
(3 SMM)</t>
  </si>
  <si>
    <t>Four Mini-DisplayPort 1.4</t>
  </si>
  <si>
    <t>640:40:32
(5 SMM)</t>
  </si>
  <si>
    <t>GP106</t>
  </si>
  <si>
    <t>2002
(8008)</t>
  </si>
  <si>
    <t>1024:64:40
(8 SMM)</t>
  </si>
  <si>
    <t>Four DisplayPort 1.4</t>
  </si>
  <si>
    <t>GP104</t>
  </si>
  <si>
    <t>1502
(6008)</t>
  </si>
  <si>
    <t>1792:112:64
(14 SMM)</t>
  </si>
  <si>
    <t>GP104-875</t>
  </si>
  <si>
    <t>1126
(9008)</t>
  </si>
  <si>
    <t>2560:160:64
(20 SMM)</t>
  </si>
  <si>
    <t>Four DisplayPort 1.4, One DVI-I</t>
  </si>
  <si>
    <t>GP102-875</t>
  </si>
  <si>
    <t>3840:240:96
(32 SMM)</t>
  </si>
  <si>
    <t>10882 (11758)</t>
  </si>
  <si>
    <t>~340</t>
  </si>
  <si>
    <t>Quadro GP100</t>
  </si>
  <si>
    <t>GP100</t>
  </si>
  <si>
    <t>~1328</t>
  </si>
  <si>
    <t>~1480</t>
  </si>
  <si>
    <t>703 (1406)</t>
  </si>
  <si>
    <t>3584:?:?</t>
  </si>
  <si>
    <t>~9519 (~10608)</t>
  </si>
  <si>
    <t>~5300</t>
  </si>
  <si>
    <t>NVLINK support</t>
  </si>
  <si>
    <t>List of CUDA supported devices at 2.0 or above copied from Wikipedia.org</t>
  </si>
  <si>
    <t>Compute
capability
(version)</t>
  </si>
  <si>
    <t>GPUs</t>
  </si>
  <si>
    <t>GeForce</t>
  </si>
  <si>
    <t>Quadro, NVS</t>
  </si>
  <si>
    <t>Tegra,
Jetson,
DRIVE</t>
  </si>
  <si>
    <t>GF100, GF110</t>
  </si>
  <si>
    <t>GeForce GTX 590, GeForce GTX 580, GeForce GTX 570, GeForce GTX 480, GeForce GTX 470, GeForce GTX 465, GeForce GTX 480M</t>
  </si>
  <si>
    <t>Quadro 6000, Quadro 5000, Quadro 4000, Quadro 4000 for Mac, Quadro Plex 7000, Quadro 5010M, Quadro 5000M</t>
  </si>
  <si>
    <t>Tesla C2075, Tesla C2050/C2070, Tesla M2050/M2070/M2075/M2090</t>
  </si>
  <si>
    <t>GF104, GF106 GF108, GF114, GF116, GF117, GF119</t>
  </si>
  <si>
    <t>GeForce GTX 560 Ti, GeForce GTX 550 Ti, GeForce GTX 460, GeForce GTS 450, GeForce GTS 450*, GeForce GT 640 (GDDR3), GeForce GT 630, GeForce GT 620, GeForce GT 610, GeForce GT 520, GeForce GT 440, GeForce GT 440*, GeForce GT 430, GeForce GT 430*, GeForce GT 420*,
GeForce GTX 675M, GeForce GTX 670M, GeForce GT 635M, GeForce GT 630M, GeForce GT 625M, GeForce GT 720M, GeForce GT 620M, GeForce 710M, GeForce 610M, GeForce 820M, GeForce GTX 580M, GeForce GTX 570M, GeForce GTX 560M, GeForce GT 555M, GeForce GT 550M, GeForce GT 540M, GeForce GT 525M, GeForce GT 520MX, GeForce GT 520M, GeForce GTX 485M, GeForce GTX 470M, GeForce GTX 460M, GeForce GT 445M, GeForce GT 435M, GeForce GT 420M, GeForce GT 415M, GeForce 710M, GeForce 410M</t>
  </si>
  <si>
    <t>Quadro 2000, Quadro 2000D, Quadro 600, Quadro 4000M, Quadro 3000M, Quadro 2000M, Quadro 1000M, NVS 310, NVS 315, NVS 5400M, NVS 5200M, NVS 4200M</t>
  </si>
  <si>
    <t>GK104, GK106, GK107</t>
  </si>
  <si>
    <t>GeForce GTX 770, GeForce GTX 760, GeForce GT 740, GeForce GTX 690, GeForce GTX 680, GeForce GTX 670, GeForce GTX 660 Ti, GeForce GTX 660, GeForce GTX 650 Ti BOOST, GeForce GTX 650 Ti, GeForce GTX 650,
GeForce GTX 880M, GeForce GTX 780M, GeForce GTX 770M, GeForce GTX 765M, GeForce GTX 760M, GeForce GTX 680MX, GeForce GTX 680M, GeForce GTX 675MX, GeForce GTX 670MX, GeForce GTX 660M, GeForce GT 750M, GeForce GT 650M, GeForce GT 745M, GeForce GT 645M, GeForce GT 740M, GeForce GT 730M, GeForce GT 640M, GeForce GT 640M LE, GeForce GT 735M, GeForce GT 730M</t>
  </si>
  <si>
    <t>Quadro K5000, Quadro K4200, Quadro K4000, Quadro K2000, Quadro K2000D, Quadro K600, Quadro K420, Quadro K500M, Quadro K510M, Quadro K610M, Quadro K1000M, Quadro K2000M, Quadro K1100M, Quadro K2100M, Quadro K3000M, Quadro K3100M, Quadro K4000M, Quadro K5000M, Quadro K4100M, Quadro K5100M, NVS 510, Quadro 410</t>
  </si>
  <si>
    <t>Tesla K10, GRID K340, GRID K520</t>
  </si>
  <si>
    <t>GK20A</t>
  </si>
  <si>
    <t>Tegra K1,
Jetson TK1</t>
  </si>
  <si>
    <t>GK110, GK208</t>
  </si>
  <si>
    <t>GeForce GTX Titan Z, GeForce GTX Titan Black, GeForce GTX Titan, GeForce GTX 780 Ti, GeForce GTX 780, GeForce GT 640 (GDDR5), GeForce GT 630 v2, GeForce GT 730, GeForce GT 720, GeForce GT 710, GeForce GT 740M (64-bit, DDR3), GeForce GT 920M</t>
  </si>
  <si>
    <t>Quadro K6000, Quadro K5200</t>
  </si>
  <si>
    <t>Tesla K40, Tesla K20x, Tesla K20</t>
  </si>
  <si>
    <t>GK210</t>
  </si>
  <si>
    <t>Tesla K80</t>
  </si>
  <si>
    <t>GM107, GM108</t>
  </si>
  <si>
    <t>GeForce GTX 750 Ti, GeForce GTX 750, GeForce GTX 960M, GeForce GTX 950M, GeForce 940M, GeForce 930M, GeForce GTX 860M, GeForce GTX 850M, GeForce 845M, GeForce 840M, GeForce 830M, GeForce GTX 870M</t>
  </si>
  <si>
    <t>Quadro K1200, Quadro K2200, Quadro K620, Quadro M2000M, Quadro M1000M, Quadro M600M, Quadro K620M, NVS 810</t>
  </si>
  <si>
    <t>Tesla M10</t>
  </si>
  <si>
    <t>GM200, GM204, GM206</t>
  </si>
  <si>
    <t>GeForce GTX Titan X, GeForce GTX 980 Ti, GeForce GTX 980, GeForce GTX 970, GeForce GTX 960, GeForce GTX 950, GeForce GTX 750 SE, GeForce GTX 980M, GeForce GTX 970M, GeForce GTX 965M</t>
  </si>
  <si>
    <t>Quadro M6000 24GB, Quadro M6000, Quadro M5000, Quadro M4000, Quadro M2000, Quadro M5500, Quadro M5000M, Quadro M4000M, Quadro M3000M</t>
  </si>
  <si>
    <t>Tesla M4, Tesla M40, Tesla M6, Tesla M60</t>
  </si>
  <si>
    <t>GM20B</t>
  </si>
  <si>
    <t>Tegra X1,
Jetson TX1,
DRIVE CX,
DRIVE PX</t>
  </si>
  <si>
    <t>Tesla P100</t>
  </si>
  <si>
    <t>GP102, GP104, GP106, GP107, GP108</t>
  </si>
  <si>
    <t>Nvidia TITAN Xp, Titan X, GeForce GTX 1080 Ti, GTX 1080, GTX 1070 Ti, GTX 1070, GTX 1060, GTX 1050 Ti, GTX 1050, GT 1030, MX150</t>
  </si>
  <si>
    <t>Quadro P6000, Quadro P5000, Quadro P4000, Quadro P2000, Quadro P1000, Quadro P600, Quadro P400, Quadro P5000(Mobile), Quadro P4000(Mobile), Quadro P3000(Mobile)</t>
  </si>
  <si>
    <t>Tesla P40, Tesla P6, Tesla P4</t>
  </si>
  <si>
    <t>GP10B[19]</t>
  </si>
  <si>
    <t>Drive PX2 with Tegra X2 (T186)[20]Jetson TX2</t>
  </si>
  <si>
    <t>GV100</t>
  </si>
  <si>
    <t>NVIDIA TITAN V</t>
  </si>
  <si>
    <t>Quadro GV100</t>
  </si>
  <si>
    <t>Tesla V100</t>
  </si>
  <si>
    <t>GV10B?[21]</t>
  </si>
  <si>
    <t>Drive PX Xavier/Pegasus
with Xavier So</t>
  </si>
  <si>
    <t>CUDA 8 or higher is included in driver versions 388 or higher for Windows 10. Driver 391.35 onward includes CUDA 9 support.</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</si>
</sst>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mm/dd/yyyy"/>
    <numFmt numFmtId="165" formatCode="m/d/yyyy"/>
    <numFmt numFmtId="166" formatCode="M/d/yyyy"/>
    <numFmt numFmtId="167" formatCode="&quot;$&quot;#,##0"/>
    <numFmt numFmtId="168" formatCode="0.0"/>
    <numFmt numFmtId="169" formatCode="mmmm d, yyyy"/>
    <numFmt numFmtId="170" formatCode="d mmmm yyyy"/>
    <numFmt numFmtId="171" formatCode="mmmm yyyy"/>
    <numFmt numFmtId="172" formatCode="mmm d, yyyy"/>
    <numFmt numFmtId="173" formatCode="yyyy-mm-dd"/>
  </numFmts>
  <fonts count="55">
    <font>
      <sz val="10.0"/>
      <color rgb="FF000000"/>
      <name val="Arial"/>
    </font>
    <font/>
    <font>
      <sz val="18.0"/>
    </font>
    <font>
      <b/>
    </font>
    <font>
      <b/>
      <sz val="14.0"/>
    </font>
    <font>
      <u/>
      <sz val="18.0"/>
      <color rgb="FF0000FF"/>
    </font>
    <font>
      <sz val="14.0"/>
    </font>
    <font>
      <sz val="18.0"/>
      <color rgb="FF000000"/>
      <name val="Arial"/>
    </font>
    <font>
      <u/>
      <sz val="14.0"/>
      <color rgb="FF0000FF"/>
    </font>
    <font>
      <u/>
      <color rgb="FF0000FF"/>
    </font>
    <font>
      <u/>
      <color rgb="FF0000FF"/>
    </font>
    <font>
      <u/>
      <sz val="14.0"/>
      <color rgb="FF000000"/>
      <name val="Arial"/>
    </font>
    <font>
      <u/>
      <sz val="14.0"/>
      <color rgb="FF0000FF"/>
    </font>
    <font>
      <sz val="10.0"/>
    </font>
    <font>
      <sz val="9.0"/>
      <color rgb="FF222222"/>
      <name val="Sans-serif"/>
    </font>
    <font>
      <color rgb="FF000000"/>
      <name val="Arial"/>
    </font>
    <font>
      <name val="Arial"/>
    </font>
    <font>
      <sz val="12.0"/>
    </font>
    <font>
      <b/>
      <sz val="9.0"/>
      <color rgb="FF0B0080"/>
      <name val="Sans-serif"/>
    </font>
    <font>
      <b/>
      <sz val="9.0"/>
      <color rgb="FF222222"/>
      <name val="Sans-serif"/>
    </font>
    <font>
      <b/>
      <u/>
      <sz val="9.0"/>
      <color rgb="FF222222"/>
      <name val="Sans-serif"/>
    </font>
    <font>
      <b/>
      <sz val="9.0"/>
      <color rgb="FF222222"/>
      <name val="Arial"/>
    </font>
    <font>
      <sz val="9.0"/>
      <color rgb="FF222222"/>
      <name val="Arial"/>
    </font>
    <font>
      <i/>
      <sz val="9.0"/>
      <color rgb="FF0B0080"/>
      <name val="Sans-serif"/>
    </font>
    <font>
      <i/>
      <sz val="9.0"/>
      <color rgb="FF0B0080"/>
      <name val="Arial"/>
    </font>
    <font>
      <i/>
      <u/>
      <sz val="9.0"/>
      <color rgb="FF0B0080"/>
      <name val="Sans-serif"/>
    </font>
    <font>
      <b/>
      <u/>
      <sz val="9.0"/>
      <color rgb="FF0B0080"/>
      <name val="Sans-serif"/>
    </font>
    <font>
      <u/>
      <sz val="9.0"/>
      <color rgb="FF0B0080"/>
      <name val="Sans-serif"/>
    </font>
    <font>
      <u/>
      <sz val="9.0"/>
      <color rgb="FF222222"/>
      <name val="Sans-serif"/>
    </font>
    <font>
      <sz val="9.0"/>
      <color rgb="FF0B0080"/>
      <name val="Sans-serif"/>
    </font>
    <font>
      <b/>
      <sz val="8.0"/>
      <color rgb="FF222222"/>
      <name val="Sans-serif"/>
    </font>
    <font>
      <b/>
      <u/>
      <sz val="8.0"/>
      <color rgb="FF0B0080"/>
      <name val="Sans-serif"/>
    </font>
    <font>
      <b/>
      <u/>
      <sz val="8.0"/>
      <color rgb="FF222222"/>
      <name val="Sans-serif"/>
    </font>
    <font>
      <b/>
      <sz val="8.0"/>
      <color rgb="FF0B0080"/>
      <name val="Sans-serif"/>
    </font>
    <font>
      <u/>
      <sz val="9.0"/>
      <color rgb="FF0B0080"/>
      <name val="Sans-serif"/>
    </font>
    <font>
      <sz val="8.0"/>
      <color rgb="FF222222"/>
      <name val="Sans-serif"/>
    </font>
    <font>
      <color rgb="FF2C2C2C"/>
      <name val="Sans-serif"/>
    </font>
    <font>
      <u/>
      <color rgb="FF0B0080"/>
      <name val="Sans-serif"/>
    </font>
    <font>
      <u/>
      <color rgb="FFFAA700"/>
      <name val="Sans-serif"/>
    </font>
    <font>
      <b/>
      <sz val="9.0"/>
      <color rgb="FF000000"/>
      <name val="Sans-serif"/>
    </font>
    <font>
      <u/>
      <sz val="8.0"/>
      <color rgb="FF222222"/>
      <name val="Sans-serif"/>
    </font>
    <font>
      <b/>
      <u/>
      <sz val="8.0"/>
      <color rgb="FF222222"/>
      <name val="Sans-serif"/>
    </font>
    <font>
      <b/>
      <u/>
      <color rgb="FF0B0080"/>
      <name val="Sans-serif"/>
    </font>
    <font>
      <sz val="9.0"/>
      <color rgb="FF000000"/>
      <name val="Sans-serif"/>
    </font>
    <font>
      <b/>
      <u/>
      <sz val="9.0"/>
      <color rgb="FF000000"/>
      <name val="Sans-serif"/>
    </font>
    <font>
      <b/>
      <u/>
      <sz val="9.0"/>
      <color rgb="FF222222"/>
      <name val="Sans-serif"/>
    </font>
    <font>
      <u/>
      <sz val="9.0"/>
      <color rgb="FF222222"/>
      <name val="Sans-serif"/>
    </font>
    <font>
      <i/>
      <sz val="9.0"/>
      <color rgb="FF222222"/>
      <name val="Sans-serif"/>
    </font>
    <font>
      <u/>
      <sz val="9.0"/>
      <color rgb="FF0B0080"/>
      <name val="Sans-serif"/>
    </font>
    <font>
      <sz val="8.0"/>
      <color rgb="FF0B0080"/>
      <name val="Sans-serif"/>
    </font>
    <font>
      <b/>
      <u/>
      <sz val="8.0"/>
      <color rgb="FF222222"/>
      <name val="Sans-serif"/>
    </font>
    <font>
      <u/>
      <sz val="8.0"/>
      <color rgb="FF0B0080"/>
      <name val="Sans-serif"/>
    </font>
    <font>
      <u/>
      <sz val="8.0"/>
      <color rgb="FF222222"/>
      <name val="Sans-serif"/>
    </font>
    <font>
      <sz val="7.0"/>
      <color rgb="FF0B0080"/>
    </font>
    <font>
      <b/>
      <sz val="14.0"/>
      <color rgb="FF0B0080"/>
    </font>
  </fonts>
  <fills count="8">
    <fill>
      <patternFill patternType="none"/>
    </fill>
    <fill>
      <patternFill patternType="lightGray"/>
    </fill>
    <fill>
      <patternFill patternType="solid">
        <fgColor rgb="FFFFFFFF"/>
        <bgColor rgb="FFFFFFFF"/>
      </patternFill>
    </fill>
    <fill>
      <patternFill patternType="solid">
        <fgColor rgb="FFF8F9FA"/>
        <bgColor rgb="FFF8F9FA"/>
      </patternFill>
    </fill>
    <fill>
      <patternFill patternType="solid">
        <fgColor rgb="FFEAECF0"/>
        <bgColor rgb="FFEAECF0"/>
      </patternFill>
    </fill>
    <fill>
      <patternFill patternType="solid">
        <fgColor rgb="FF99FF99"/>
        <bgColor rgb="FF99FF99"/>
      </patternFill>
    </fill>
    <fill>
      <patternFill patternType="solid">
        <fgColor rgb="FFECECEC"/>
        <bgColor rgb="FFECECEC"/>
      </patternFill>
    </fill>
    <fill>
      <patternFill patternType="solid">
        <fgColor rgb="FFFF9999"/>
        <bgColor rgb="FFFF9999"/>
      </patternFill>
    </fill>
  </fills>
  <borders count="2">
    <border/>
    <border>
      <right/>
    </border>
  </borders>
  <cellStyleXfs count="1">
    <xf borderId="0" fillId="0" fontId="0" numFmtId="0" applyAlignment="1" applyFont="1"/>
  </cellStyleXfs>
  <cellXfs count="10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2" numFmtId="0" xfId="0" applyFont="1"/>
    <xf borderId="0" fillId="0" fontId="4" numFmtId="0" xfId="0" applyAlignment="1" applyFont="1">
      <alignment readingOrder="0"/>
    </xf>
    <xf borderId="0" fillId="0" fontId="5" numFmtId="0" xfId="0" applyAlignment="1" applyFont="1">
      <alignment readingOrder="0"/>
    </xf>
    <xf borderId="0" fillId="0" fontId="4" numFmtId="0" xfId="0" applyFont="1"/>
    <xf borderId="0" fillId="0" fontId="6" numFmtId="0" xfId="0" applyAlignment="1" applyFont="1">
      <alignment readingOrder="0"/>
    </xf>
    <xf borderId="0" fillId="0" fontId="6" numFmtId="0" xfId="0" applyFont="1"/>
    <xf borderId="0" fillId="0" fontId="3" numFmtId="0" xfId="0" applyFont="1"/>
    <xf borderId="0" fillId="2" fontId="7" numFmtId="0" xfId="0" applyAlignment="1" applyFill="1" applyFont="1">
      <alignment horizontal="left" readingOrder="0"/>
    </xf>
    <xf borderId="0" fillId="0" fontId="1" numFmtId="164" xfId="0" applyAlignment="1" applyFont="1" applyNumberFormat="1">
      <alignment readingOrder="0"/>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2" fontId="11" numFmtId="0" xfId="0" applyAlignment="1" applyFont="1">
      <alignment horizontal="left" readingOrder="0"/>
    </xf>
    <xf borderId="0" fillId="0" fontId="1" numFmtId="0" xfId="0" applyFont="1"/>
    <xf borderId="0" fillId="0" fontId="12" numFmtId="0" xfId="0" applyAlignment="1" applyFont="1">
      <alignment readingOrder="0"/>
    </xf>
    <xf borderId="0" fillId="0" fontId="13" numFmtId="0" xfId="0" applyAlignment="1" applyFont="1">
      <alignment readingOrder="0"/>
    </xf>
    <xf borderId="0" fillId="3" fontId="14" numFmtId="0" xfId="0" applyAlignment="1" applyFill="1" applyFont="1">
      <alignment horizontal="center" readingOrder="0"/>
    </xf>
    <xf borderId="0" fillId="0" fontId="1" numFmtId="165" xfId="0" applyAlignment="1" applyFont="1" applyNumberFormat="1">
      <alignment readingOrder="0"/>
    </xf>
    <xf borderId="0" fillId="3" fontId="14" numFmtId="46" xfId="0" applyAlignment="1" applyFont="1" applyNumberFormat="1">
      <alignment horizontal="center" readingOrder="0"/>
    </xf>
    <xf borderId="0" fillId="2" fontId="15" numFmtId="0" xfId="0" applyAlignment="1" applyFont="1">
      <alignment horizontal="left" readingOrder="0"/>
    </xf>
    <xf borderId="0" fillId="0" fontId="1" numFmtId="0" xfId="0" applyAlignment="1" applyFont="1">
      <alignment horizontal="right" readingOrder="0"/>
    </xf>
    <xf borderId="0" fillId="0" fontId="16" numFmtId="0" xfId="0" applyAlignment="1" applyFont="1">
      <alignment vertical="bottom"/>
    </xf>
    <xf borderId="0" fillId="0" fontId="16" numFmtId="0" xfId="0" applyAlignment="1" applyFont="1">
      <alignment horizontal="right" vertical="bottom"/>
    </xf>
    <xf borderId="0" fillId="0" fontId="16" numFmtId="164" xfId="0" applyAlignment="1" applyFont="1" applyNumberFormat="1">
      <alignment horizontal="right" vertical="bottom"/>
    </xf>
    <xf borderId="0" fillId="3" fontId="14" numFmtId="0" xfId="0" applyAlignment="1" applyFont="1">
      <alignment horizontal="center" vertical="bottom"/>
    </xf>
    <xf borderId="1" fillId="0" fontId="16" numFmtId="0" xfId="0" applyAlignment="1" applyBorder="1" applyFont="1">
      <alignment shrinkToFit="0" vertical="bottom" wrapText="0"/>
    </xf>
    <xf borderId="1" fillId="0" fontId="16" numFmtId="0" xfId="0" applyAlignment="1" applyBorder="1" applyFont="1">
      <alignment vertical="bottom"/>
    </xf>
    <xf borderId="0" fillId="3" fontId="16" numFmtId="46" xfId="0" applyAlignment="1" applyFont="1" applyNumberFormat="1">
      <alignment vertical="bottom"/>
    </xf>
    <xf borderId="0" fillId="0" fontId="16" numFmtId="0" xfId="0" applyAlignment="1" applyFont="1">
      <alignment horizontal="center" vertical="bottom"/>
    </xf>
    <xf borderId="0" fillId="0" fontId="16" numFmtId="165" xfId="0" applyAlignment="1" applyFont="1" applyNumberFormat="1">
      <alignment horizontal="right" vertical="bottom"/>
    </xf>
    <xf borderId="0" fillId="0" fontId="1" numFmtId="166" xfId="0" applyAlignment="1" applyFont="1" applyNumberFormat="1">
      <alignment readingOrder="0"/>
    </xf>
    <xf borderId="0" fillId="0" fontId="1" numFmtId="167" xfId="0" applyAlignment="1" applyFont="1" applyNumberFormat="1">
      <alignment readingOrder="0"/>
    </xf>
    <xf borderId="0" fillId="0" fontId="1" numFmtId="168" xfId="0" applyFont="1" applyNumberFormat="1"/>
    <xf borderId="0" fillId="0" fontId="13" numFmtId="0" xfId="0" applyFont="1"/>
    <xf borderId="0" fillId="0" fontId="13" numFmtId="164" xfId="0" applyAlignment="1" applyFont="1" applyNumberFormat="1">
      <alignment readingOrder="0"/>
    </xf>
    <xf borderId="0" fillId="0" fontId="17" numFmtId="0" xfId="0" applyFont="1"/>
    <xf borderId="0" fillId="0" fontId="1" numFmtId="166" xfId="0" applyFont="1" applyNumberFormat="1"/>
    <xf borderId="0" fillId="0" fontId="18" numFmtId="0" xfId="0" applyAlignment="1" applyFont="1">
      <alignment horizontal="center" readingOrder="0"/>
    </xf>
    <xf borderId="0" fillId="4" fontId="19" numFmtId="0" xfId="0" applyAlignment="1" applyFill="1" applyFont="1">
      <alignment horizontal="center" readingOrder="0"/>
    </xf>
    <xf borderId="0" fillId="4" fontId="20" numFmtId="0" xfId="0" applyAlignment="1" applyFont="1">
      <alignment horizontal="center" readingOrder="0"/>
    </xf>
    <xf borderId="0" fillId="4" fontId="21" numFmtId="0" xfId="0" applyAlignment="1" applyFont="1">
      <alignment horizontal="left" readingOrder="0"/>
    </xf>
    <xf borderId="0" fillId="3" fontId="22" numFmtId="169" xfId="0" applyAlignment="1" applyFont="1" applyNumberFormat="1">
      <alignment horizontal="center" readingOrder="0"/>
    </xf>
    <xf borderId="0" fillId="0" fontId="23" numFmtId="0" xfId="0" applyAlignment="1" applyFont="1">
      <alignment horizontal="center" readingOrder="0"/>
    </xf>
    <xf borderId="0" fillId="3" fontId="22" numFmtId="0" xfId="0" applyAlignment="1" applyFont="1">
      <alignment horizontal="center" readingOrder="0"/>
    </xf>
    <xf borderId="0" fillId="0" fontId="24" numFmtId="0" xfId="0" applyAlignment="1" applyFont="1">
      <alignment horizontal="center" readingOrder="0"/>
    </xf>
    <xf borderId="0" fillId="4" fontId="19" numFmtId="0" xfId="0" applyAlignment="1" applyFont="1">
      <alignment horizontal="left" readingOrder="0"/>
    </xf>
    <xf borderId="0" fillId="3" fontId="14" numFmtId="169" xfId="0" applyAlignment="1" applyFont="1" applyNumberFormat="1">
      <alignment horizontal="center" readingOrder="0"/>
    </xf>
    <xf borderId="0" fillId="3" fontId="14" numFmtId="21" xfId="0" applyAlignment="1" applyFont="1" applyNumberFormat="1">
      <alignment horizontal="center" readingOrder="0"/>
    </xf>
    <xf borderId="0" fillId="0" fontId="25" numFmtId="0" xfId="0" applyAlignment="1" applyFont="1">
      <alignment horizontal="center" readingOrder="0"/>
    </xf>
    <xf borderId="0" fillId="3" fontId="14" numFmtId="167" xfId="0" applyAlignment="1" applyFont="1" applyNumberFormat="1">
      <alignment horizontal="center" readingOrder="0"/>
    </xf>
    <xf borderId="0" fillId="0" fontId="26" numFmtId="0" xfId="0" applyAlignment="1" applyFont="1">
      <alignment horizontal="center" readingOrder="0"/>
    </xf>
    <xf borderId="0" fillId="3" fontId="14" numFmtId="170" xfId="0" applyAlignment="1" applyFont="1" applyNumberFormat="1">
      <alignment horizontal="center" readingOrder="0"/>
    </xf>
    <xf borderId="0" fillId="0" fontId="27" numFmtId="0" xfId="0" applyAlignment="1" applyFont="1">
      <alignment horizontal="center" readingOrder="0"/>
    </xf>
    <xf borderId="0" fillId="3" fontId="14" numFmtId="171" xfId="0" applyAlignment="1" applyFont="1" applyNumberFormat="1">
      <alignment horizontal="center" readingOrder="0"/>
    </xf>
    <xf borderId="0" fillId="3" fontId="28" numFmtId="0" xfId="0" applyAlignment="1" applyFont="1">
      <alignment horizontal="center" readingOrder="0"/>
    </xf>
    <xf borderId="0" fillId="0" fontId="29" numFmtId="0" xfId="0" applyAlignment="1" applyFont="1">
      <alignment horizontal="left" readingOrder="0"/>
    </xf>
    <xf borderId="0" fillId="4" fontId="30" numFmtId="0" xfId="0" applyAlignment="1" applyFont="1">
      <alignment horizontal="center" readingOrder="0"/>
    </xf>
    <xf borderId="0" fillId="0" fontId="31" numFmtId="0" xfId="0" applyAlignment="1" applyFont="1">
      <alignment horizontal="center" readingOrder="0"/>
    </xf>
    <xf borderId="0" fillId="4" fontId="32" numFmtId="0" xfId="0" applyAlignment="1" applyFont="1">
      <alignment horizontal="center" readingOrder="0"/>
    </xf>
    <xf borderId="0" fillId="0" fontId="33" numFmtId="0" xfId="0" applyAlignment="1" applyFont="1">
      <alignment horizontal="center" readingOrder="0"/>
    </xf>
    <xf borderId="0" fillId="0" fontId="34" numFmtId="0" xfId="0" applyAlignment="1" applyFont="1">
      <alignment horizontal="left" readingOrder="0"/>
    </xf>
    <xf borderId="0" fillId="5" fontId="14" numFmtId="0" xfId="0" applyAlignment="1" applyFill="1" applyFont="1">
      <alignment horizontal="center" readingOrder="0"/>
    </xf>
    <xf borderId="0" fillId="4" fontId="30" numFmtId="0" xfId="0" applyAlignment="1" applyFont="1">
      <alignment horizontal="left" readingOrder="0"/>
    </xf>
    <xf borderId="0" fillId="3" fontId="35" numFmtId="169" xfId="0" applyAlignment="1" applyFont="1" applyNumberFormat="1">
      <alignment horizontal="center" readingOrder="0"/>
    </xf>
    <xf borderId="0" fillId="3" fontId="35" numFmtId="0" xfId="0" applyAlignment="1" applyFont="1">
      <alignment horizontal="center" readingOrder="0"/>
    </xf>
    <xf borderId="0" fillId="3" fontId="35" numFmtId="46" xfId="0" applyAlignment="1" applyFont="1" applyNumberFormat="1">
      <alignment horizontal="center" readingOrder="0"/>
    </xf>
    <xf borderId="0" fillId="6" fontId="36" numFmtId="0" xfId="0" applyAlignment="1" applyFill="1" applyFont="1">
      <alignment horizontal="center" readingOrder="0"/>
    </xf>
    <xf borderId="0" fillId="0" fontId="37" numFmtId="0" xfId="0" applyAlignment="1" applyFont="1">
      <alignment horizontal="left" readingOrder="0"/>
    </xf>
    <xf borderId="0" fillId="0" fontId="38" numFmtId="0" xfId="0" applyAlignment="1" applyFont="1">
      <alignment horizontal="left" readingOrder="0"/>
    </xf>
    <xf borderId="0" fillId="6" fontId="39" numFmtId="0" xfId="0" applyAlignment="1" applyFont="1">
      <alignment horizontal="left" readingOrder="0"/>
    </xf>
    <xf borderId="0" fillId="3" fontId="35" numFmtId="0" xfId="0" applyAlignment="1" applyFont="1">
      <alignment horizontal="center"/>
    </xf>
    <xf borderId="0" fillId="3" fontId="14" numFmtId="169" xfId="0" applyAlignment="1" applyFont="1" applyNumberFormat="1">
      <alignment horizontal="center" readingOrder="0" shrinkToFit="0" wrapText="0"/>
    </xf>
    <xf borderId="0" fillId="3" fontId="14" numFmtId="0" xfId="0" applyAlignment="1" applyFont="1">
      <alignment horizontal="center" readingOrder="0" shrinkToFit="0" wrapText="0"/>
    </xf>
    <xf borderId="0" fillId="3" fontId="40" numFmtId="0" xfId="0" applyAlignment="1" applyFont="1">
      <alignment horizontal="center" readingOrder="0"/>
    </xf>
    <xf borderId="0" fillId="3" fontId="35" numFmtId="167" xfId="0" applyAlignment="1" applyFont="1" applyNumberFormat="1">
      <alignment horizontal="center" readingOrder="0"/>
    </xf>
    <xf borderId="0" fillId="3" fontId="14" numFmtId="171" xfId="0" applyAlignment="1" applyFont="1" applyNumberFormat="1">
      <alignment horizontal="center" readingOrder="0" shrinkToFit="0" wrapText="0"/>
    </xf>
    <xf borderId="0" fillId="4" fontId="41" numFmtId="0" xfId="0" applyAlignment="1" applyFont="1">
      <alignment horizontal="left" readingOrder="0"/>
    </xf>
    <xf borderId="0" fillId="3" fontId="39" numFmtId="0" xfId="0" applyAlignment="1" applyFont="1">
      <alignment horizontal="left" readingOrder="0" vertical="top"/>
    </xf>
    <xf borderId="0" fillId="0" fontId="29" numFmtId="0" xfId="0" applyAlignment="1" applyFont="1">
      <alignment horizontal="left" readingOrder="0" vertical="top"/>
    </xf>
    <xf borderId="0" fillId="0" fontId="42" numFmtId="0" xfId="0" applyAlignment="1" applyFont="1">
      <alignment horizontal="center" readingOrder="0" vertical="top"/>
    </xf>
    <xf borderId="0" fillId="3" fontId="43" numFmtId="0" xfId="0" applyAlignment="1" applyFont="1">
      <alignment horizontal="left" readingOrder="0" vertical="top"/>
    </xf>
    <xf borderId="0" fillId="6" fontId="44" numFmtId="0" xfId="0" applyAlignment="1" applyFont="1">
      <alignment horizontal="left" readingOrder="0"/>
    </xf>
    <xf borderId="0" fillId="4" fontId="45" numFmtId="0" xfId="0" applyAlignment="1" applyFont="1">
      <alignment horizontal="left" readingOrder="0"/>
    </xf>
    <xf borderId="0" fillId="3" fontId="14" numFmtId="172" xfId="0" applyAlignment="1" applyFont="1" applyNumberFormat="1">
      <alignment horizontal="center" readingOrder="0"/>
    </xf>
    <xf borderId="0" fillId="3" fontId="46" numFmtId="0" xfId="0" applyAlignment="1" applyFont="1">
      <alignment horizontal="center" readingOrder="0" shrinkToFit="0" wrapText="0"/>
    </xf>
    <xf borderId="0" fillId="3" fontId="47" numFmtId="0" xfId="0" applyAlignment="1" applyFont="1">
      <alignment horizontal="center" readingOrder="0"/>
    </xf>
    <xf borderId="0" fillId="7" fontId="14" numFmtId="0" xfId="0" applyAlignment="1" applyFill="1" applyFont="1">
      <alignment horizontal="center" readingOrder="0"/>
    </xf>
    <xf borderId="0" fillId="0" fontId="48" numFmtId="0" xfId="0" applyAlignment="1" applyFont="1">
      <alignment horizontal="left" readingOrder="0" vertical="top"/>
    </xf>
    <xf borderId="0" fillId="4" fontId="19" numFmtId="0" xfId="0" applyAlignment="1" applyFont="1">
      <alignment horizontal="center"/>
    </xf>
    <xf borderId="0" fillId="3" fontId="14" numFmtId="173" xfId="0" applyAlignment="1" applyFont="1" applyNumberFormat="1">
      <alignment horizontal="center" readingOrder="0"/>
    </xf>
    <xf borderId="0" fillId="0" fontId="29" numFmtId="0" xfId="0" applyAlignment="1" applyFont="1">
      <alignment horizontal="center" readingOrder="0"/>
    </xf>
    <xf borderId="0" fillId="3" fontId="14" numFmtId="170" xfId="0" applyAlignment="1" applyFont="1" applyNumberFormat="1">
      <alignment horizontal="center" readingOrder="0" shrinkToFit="0" wrapText="0"/>
    </xf>
    <xf borderId="0" fillId="4" fontId="30" numFmtId="0" xfId="0" applyAlignment="1" applyFont="1">
      <alignment horizontal="left" readingOrder="0" vertical="top"/>
    </xf>
    <xf borderId="0" fillId="0" fontId="49" numFmtId="0" xfId="0" applyAlignment="1" applyFont="1">
      <alignment horizontal="center" readingOrder="0" vertical="top"/>
    </xf>
    <xf borderId="0" fillId="3" fontId="35" numFmtId="169" xfId="0" applyAlignment="1" applyFont="1" applyNumberFormat="1">
      <alignment horizontal="center" readingOrder="0" vertical="top"/>
    </xf>
    <xf borderId="0" fillId="3" fontId="35" numFmtId="0" xfId="0" applyAlignment="1" applyFont="1">
      <alignment horizontal="center" readingOrder="0" vertical="top"/>
    </xf>
    <xf borderId="0" fillId="7" fontId="35" numFmtId="0" xfId="0" applyAlignment="1" applyFont="1">
      <alignment horizontal="center" readingOrder="0"/>
    </xf>
    <xf borderId="0" fillId="4" fontId="50" numFmtId="0" xfId="0" applyAlignment="1" applyFont="1">
      <alignment horizontal="left" readingOrder="0" vertical="top"/>
    </xf>
    <xf borderId="0" fillId="0" fontId="51" numFmtId="0" xfId="0" applyAlignment="1" applyFont="1">
      <alignment horizontal="center" readingOrder="0" vertical="top"/>
    </xf>
    <xf borderId="0" fillId="3" fontId="52" numFmtId="0" xfId="0" applyAlignment="1" applyFont="1">
      <alignment horizontal="center" readingOrder="0" vertical="top"/>
    </xf>
    <xf borderId="0" fillId="3" fontId="35" numFmtId="0" xfId="0" applyAlignment="1" applyFont="1">
      <alignment horizontal="center" vertical="top"/>
    </xf>
    <xf borderId="0" fillId="3" fontId="35" numFmtId="0" xfId="0" applyAlignment="1" applyFont="1">
      <alignment horizontal="center" vertical="top"/>
    </xf>
    <xf borderId="0" fillId="0" fontId="53" numFmtId="0" xfId="0" applyAlignment="1" applyFont="1">
      <alignment readingOrder="0" shrinkToFit="0" wrapText="0"/>
    </xf>
    <xf borderId="0" fillId="0" fontId="54" numFmtId="0" xfId="0" applyAlignment="1" applyFont="1">
      <alignment readingOrder="0" shrinkToFit="0" wrapText="0"/>
    </xf>
    <xf borderId="0" fillId="3" fontId="14" numFmtId="0" xfId="0" applyAlignment="1" applyFont="1">
      <alignment horizontal="center"/>
    </xf>
  </cellXfs>
  <cellStyles count="1">
    <cellStyle xfId="0" name="Normal" builtinId="0"/>
  </cellStyles>
  <dxfs count="2">
    <dxf>
      <font/>
      <fill>
        <patternFill patternType="solid">
          <fgColor rgb="FFB7E1CD"/>
          <bgColor rgb="FFB7E1CD"/>
        </patternFill>
      </fill>
      <border/>
    </dxf>
    <dxf>
      <font>
        <b/>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8.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arqma.com" TargetMode="External"/><Relationship Id="rId2" Type="http://schemas.openxmlformats.org/officeDocument/2006/relationships/hyperlink" Target="https://github.com/fireice-uk/xmr-stak/blob/master/doc/tuning.md" TargetMode="External"/><Relationship Id="rId3" Type="http://schemas.openxmlformats.org/officeDocument/2006/relationships/hyperlink" Target="http://monerobenchmarks.info" TargetMode="External"/><Relationship Id="rId4" Type="http://schemas.openxmlformats.org/officeDocument/2006/relationships/hyperlink" Target="http://cuda-z.sourceforge.net/" TargetMode="External"/><Relationship Id="rId5" Type="http://schemas.openxmlformats.org/officeDocument/2006/relationships/hyperlink" Target="https://www.techpowerup.com/gpuz/"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cpuid.com/softwares/cpu-z.html"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cpuid.com/softwares/cpu-z.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en.wikipedia.org/wiki/GeForce_500_series" TargetMode="External"/><Relationship Id="rId190" Type="http://schemas.openxmlformats.org/officeDocument/2006/relationships/hyperlink" Target="https://en.wikipedia.org/wiki/GDDR5X" TargetMode="External"/><Relationship Id="rId42" Type="http://schemas.openxmlformats.org/officeDocument/2006/relationships/hyperlink" Target="https://en.wikipedia.org/wiki/GeForce_500_series" TargetMode="External"/><Relationship Id="rId41" Type="http://schemas.openxmlformats.org/officeDocument/2006/relationships/hyperlink" Target="https://en.wikipedia.org/wiki/GeForce_500_series" TargetMode="External"/><Relationship Id="rId44" Type="http://schemas.openxmlformats.org/officeDocument/2006/relationships/hyperlink" Target="https://en.wikipedia.org/wiki/GeForce_500_series" TargetMode="External"/><Relationship Id="rId194" Type="http://schemas.openxmlformats.org/officeDocument/2006/relationships/hyperlink" Target="https://en.wikipedia.org/wiki/GeForce_10_series" TargetMode="External"/><Relationship Id="rId43" Type="http://schemas.openxmlformats.org/officeDocument/2006/relationships/hyperlink" Target="https://en.wikipedia.org/wiki/GeForce_500_series" TargetMode="External"/><Relationship Id="rId193" Type="http://schemas.openxmlformats.org/officeDocument/2006/relationships/hyperlink" Target="https://en.wikipedia.org/wiki/GeForce_10_series" TargetMode="External"/><Relationship Id="rId46" Type="http://schemas.openxmlformats.org/officeDocument/2006/relationships/hyperlink" Target="https://en.wikipedia.org/wiki/GDDR5" TargetMode="External"/><Relationship Id="rId192" Type="http://schemas.openxmlformats.org/officeDocument/2006/relationships/hyperlink" Target="https://en.wikipedia.org/wiki/GeForce_10_series" TargetMode="External"/><Relationship Id="rId45" Type="http://schemas.openxmlformats.org/officeDocument/2006/relationships/hyperlink" Target="https://en.wikipedia.org/wiki/GeForce_500_series" TargetMode="External"/><Relationship Id="rId191" Type="http://schemas.openxmlformats.org/officeDocument/2006/relationships/hyperlink" Target="https://en.wikipedia.org/wiki/GeForce_10_series" TargetMode="External"/><Relationship Id="rId48" Type="http://schemas.openxmlformats.org/officeDocument/2006/relationships/hyperlink" Target="https://en.wikipedia.org/wiki/Code_Name" TargetMode="External"/><Relationship Id="rId187" Type="http://schemas.openxmlformats.org/officeDocument/2006/relationships/hyperlink" Target="https://en.wikipedia.org/wiki/GeForce_10_series" TargetMode="External"/><Relationship Id="rId47" Type="http://schemas.openxmlformats.org/officeDocument/2006/relationships/hyperlink" Target="https://en.wikipedia.org/wiki/GeForce_500_series" TargetMode="External"/><Relationship Id="rId186" Type="http://schemas.openxmlformats.org/officeDocument/2006/relationships/hyperlink" Target="https://en.wikipedia.org/wiki/GeForce_10_series" TargetMode="External"/><Relationship Id="rId185" Type="http://schemas.openxmlformats.org/officeDocument/2006/relationships/hyperlink" Target="https://en.wikipedia.org/wiki/GeForce_10_series" TargetMode="External"/><Relationship Id="rId49" Type="http://schemas.openxmlformats.org/officeDocument/2006/relationships/hyperlink" Target="https://en.wikipedia.org/wiki/Nanometer" TargetMode="External"/><Relationship Id="rId184" Type="http://schemas.openxmlformats.org/officeDocument/2006/relationships/hyperlink" Target="https://en.wikipedia.org/wiki/GeForce_10_series" TargetMode="External"/><Relationship Id="rId189" Type="http://schemas.openxmlformats.org/officeDocument/2006/relationships/hyperlink" Target="https://en.wikipedia.org/wiki/GeForce_10_series" TargetMode="External"/><Relationship Id="rId188" Type="http://schemas.openxmlformats.org/officeDocument/2006/relationships/hyperlink" Target="https://en.wikipedia.org/wiki/GeForce_10_series" TargetMode="External"/><Relationship Id="rId31" Type="http://schemas.openxmlformats.org/officeDocument/2006/relationships/hyperlink" Target="https://en.wikipedia.org/wiki/GeForce_500_series" TargetMode="External"/><Relationship Id="rId30" Type="http://schemas.openxmlformats.org/officeDocument/2006/relationships/hyperlink" Target="https://en.wikipedia.org/wiki/GDDR5" TargetMode="External"/><Relationship Id="rId33" Type="http://schemas.openxmlformats.org/officeDocument/2006/relationships/hyperlink" Target="https://en.wikipedia.org/wiki/GeForce_500_series" TargetMode="External"/><Relationship Id="rId183" Type="http://schemas.openxmlformats.org/officeDocument/2006/relationships/hyperlink" Target="https://en.wikipedia.org/wiki/GeForce_10_series" TargetMode="External"/><Relationship Id="rId32" Type="http://schemas.openxmlformats.org/officeDocument/2006/relationships/hyperlink" Target="https://en.wikipedia.org/wiki/GDDR5" TargetMode="External"/><Relationship Id="rId182" Type="http://schemas.openxmlformats.org/officeDocument/2006/relationships/hyperlink" Target="https://en.wikipedia.org/wiki/GeForce_10_series" TargetMode="External"/><Relationship Id="rId35" Type="http://schemas.openxmlformats.org/officeDocument/2006/relationships/hyperlink" Target="https://en.wikipedia.org/wiki/GDDR5" TargetMode="External"/><Relationship Id="rId181" Type="http://schemas.openxmlformats.org/officeDocument/2006/relationships/hyperlink" Target="https://en.wikipedia.org/wiki/GeForce_10_series" TargetMode="External"/><Relationship Id="rId34" Type="http://schemas.openxmlformats.org/officeDocument/2006/relationships/hyperlink" Target="https://en.wikipedia.org/wiki/GDDR5" TargetMode="External"/><Relationship Id="rId180" Type="http://schemas.openxmlformats.org/officeDocument/2006/relationships/hyperlink" Target="https://en.wikipedia.org/wiki/GeForce_10_series" TargetMode="External"/><Relationship Id="rId37" Type="http://schemas.openxmlformats.org/officeDocument/2006/relationships/hyperlink" Target="https://en.wikipedia.org/wiki/GeForce_500_series" TargetMode="External"/><Relationship Id="rId176" Type="http://schemas.openxmlformats.org/officeDocument/2006/relationships/hyperlink" Target="https://en.wikipedia.org/wiki/GeForce_10_series" TargetMode="External"/><Relationship Id="rId36" Type="http://schemas.openxmlformats.org/officeDocument/2006/relationships/hyperlink" Target="https://en.wikipedia.org/wiki/GDDR5" TargetMode="External"/><Relationship Id="rId175" Type="http://schemas.openxmlformats.org/officeDocument/2006/relationships/hyperlink" Target="https://en.wikipedia.org/wiki/GeForce_10_series" TargetMode="External"/><Relationship Id="rId39" Type="http://schemas.openxmlformats.org/officeDocument/2006/relationships/hyperlink" Target="https://en.wikipedia.org/wiki/GDDR5" TargetMode="External"/><Relationship Id="rId174" Type="http://schemas.openxmlformats.org/officeDocument/2006/relationships/hyperlink" Target="https://en.wikipedia.org/wiki/GeForce_10_series" TargetMode="External"/><Relationship Id="rId38" Type="http://schemas.openxmlformats.org/officeDocument/2006/relationships/hyperlink" Target="https://en.wikipedia.org/wiki/GeForce_500_series" TargetMode="External"/><Relationship Id="rId173" Type="http://schemas.openxmlformats.org/officeDocument/2006/relationships/hyperlink" Target="https://en.wikipedia.org/wiki/GeForce_10_series" TargetMode="External"/><Relationship Id="rId294" Type="http://schemas.openxmlformats.org/officeDocument/2006/relationships/drawing" Target="../drawings/drawing7.xml"/><Relationship Id="rId179" Type="http://schemas.openxmlformats.org/officeDocument/2006/relationships/hyperlink" Target="https://en.wikipedia.org/wiki/GeForce_10_series" TargetMode="External"/><Relationship Id="rId178" Type="http://schemas.openxmlformats.org/officeDocument/2006/relationships/hyperlink" Target="https://en.wikipedia.org/wiki/GeForce_10_series" TargetMode="External"/><Relationship Id="rId177" Type="http://schemas.openxmlformats.org/officeDocument/2006/relationships/hyperlink" Target="https://en.wikipedia.org/wiki/GeForce_10_series" TargetMode="External"/><Relationship Id="rId20" Type="http://schemas.openxmlformats.org/officeDocument/2006/relationships/hyperlink" Target="https://en.wikipedia.org/wiki/Texel_(graphics)" TargetMode="External"/><Relationship Id="rId22" Type="http://schemas.openxmlformats.org/officeDocument/2006/relationships/hyperlink" Target="https://en.wikipedia.org/wiki/Gigabyte" TargetMode="External"/><Relationship Id="rId21" Type="http://schemas.openxmlformats.org/officeDocument/2006/relationships/hyperlink" Target="https://en.wikipedia.org/wiki/Mebibyte" TargetMode="External"/><Relationship Id="rId24" Type="http://schemas.openxmlformats.org/officeDocument/2006/relationships/hyperlink" Target="https://en.wikipedia.org/wiki/DDR3" TargetMode="External"/><Relationship Id="rId23" Type="http://schemas.openxmlformats.org/officeDocument/2006/relationships/hyperlink" Target="https://en.wikipedia.org/wiki/Bit" TargetMode="External"/><Relationship Id="rId26" Type="http://schemas.openxmlformats.org/officeDocument/2006/relationships/hyperlink" Target="https://en.wikipedia.org/wiki/DDR3" TargetMode="External"/><Relationship Id="rId25" Type="http://schemas.openxmlformats.org/officeDocument/2006/relationships/hyperlink" Target="https://en.wikipedia.org/wiki/DDR3" TargetMode="External"/><Relationship Id="rId28" Type="http://schemas.openxmlformats.org/officeDocument/2006/relationships/hyperlink" Target="https://en.wikipedia.org/wiki/GDDR5" TargetMode="External"/><Relationship Id="rId27" Type="http://schemas.openxmlformats.org/officeDocument/2006/relationships/hyperlink" Target="https://en.wikipedia.org/wiki/GDDR5" TargetMode="External"/><Relationship Id="rId29" Type="http://schemas.openxmlformats.org/officeDocument/2006/relationships/hyperlink" Target="https://en.wikipedia.org/wiki/GDDR5" TargetMode="External"/><Relationship Id="rId11" Type="http://schemas.openxmlformats.org/officeDocument/2006/relationships/hyperlink" Target="https://en.wikipedia.org/wiki/GDDR3" TargetMode="External"/><Relationship Id="rId10" Type="http://schemas.openxmlformats.org/officeDocument/2006/relationships/hyperlink" Target="https://en.wikipedia.org/wiki/DDR3" TargetMode="External"/><Relationship Id="rId13" Type="http://schemas.openxmlformats.org/officeDocument/2006/relationships/hyperlink" Target="https://en.wikipedia.org/wiki/Fillrate" TargetMode="External"/><Relationship Id="rId12" Type="http://schemas.openxmlformats.org/officeDocument/2006/relationships/hyperlink" Target="https://en.wikipedia.org/wiki/Code_name" TargetMode="External"/><Relationship Id="rId15" Type="http://schemas.openxmlformats.org/officeDocument/2006/relationships/hyperlink" Target="https://en.wikipedia.org/wiki/Thermal_design_power" TargetMode="External"/><Relationship Id="rId198" Type="http://schemas.openxmlformats.org/officeDocument/2006/relationships/hyperlink" Target="https://en.wikipedia.org/wiki/OpenGL" TargetMode="External"/><Relationship Id="rId14" Type="http://schemas.openxmlformats.org/officeDocument/2006/relationships/hyperlink" Target="https://en.wikipedia.org/wiki/FLOPS" TargetMode="External"/><Relationship Id="rId197" Type="http://schemas.openxmlformats.org/officeDocument/2006/relationships/hyperlink" Target="https://en.wikipedia.org/wiki/DirectX" TargetMode="External"/><Relationship Id="rId17" Type="http://schemas.openxmlformats.org/officeDocument/2006/relationships/hyperlink" Target="https://en.wikipedia.org/wiki/Hertz" TargetMode="External"/><Relationship Id="rId196" Type="http://schemas.openxmlformats.org/officeDocument/2006/relationships/hyperlink" Target="https://en.wikipedia.org/wiki/Mebibyte" TargetMode="External"/><Relationship Id="rId16" Type="http://schemas.openxmlformats.org/officeDocument/2006/relationships/hyperlink" Target="https://en.wikipedia.org/wiki/Hertz" TargetMode="External"/><Relationship Id="rId195" Type="http://schemas.openxmlformats.org/officeDocument/2006/relationships/hyperlink" Target="https://en.wikipedia.org/wiki/GeForce_10_series" TargetMode="External"/><Relationship Id="rId19" Type="http://schemas.openxmlformats.org/officeDocument/2006/relationships/hyperlink" Target="https://en.wikipedia.org/wiki/Pixel" TargetMode="External"/><Relationship Id="rId18" Type="http://schemas.openxmlformats.org/officeDocument/2006/relationships/hyperlink" Target="https://en.wikipedia.org/wiki/Hertz" TargetMode="External"/><Relationship Id="rId199" Type="http://schemas.openxmlformats.org/officeDocument/2006/relationships/hyperlink" Target="https://en.wikipedia.org/wiki/OpenCL" TargetMode="External"/><Relationship Id="rId84" Type="http://schemas.openxmlformats.org/officeDocument/2006/relationships/hyperlink" Target="https://en.wikipedia.org/wiki/Mebibyte" TargetMode="External"/><Relationship Id="rId83" Type="http://schemas.openxmlformats.org/officeDocument/2006/relationships/hyperlink" Target="https://en.wikipedia.org/wiki/Texel_(graphics)" TargetMode="External"/><Relationship Id="rId86" Type="http://schemas.openxmlformats.org/officeDocument/2006/relationships/hyperlink" Target="https://en.wikipedia.org/wiki/Bit" TargetMode="External"/><Relationship Id="rId85" Type="http://schemas.openxmlformats.org/officeDocument/2006/relationships/hyperlink" Target="https://en.wikipedia.org/wiki/Gigabyte" TargetMode="External"/><Relationship Id="rId88" Type="http://schemas.openxmlformats.org/officeDocument/2006/relationships/hyperlink" Target="https://en.wikipedia.org/wiki/OpenGL" TargetMode="External"/><Relationship Id="rId150" Type="http://schemas.openxmlformats.org/officeDocument/2006/relationships/hyperlink" Target="https://en.wikipedia.org/wiki/United_States_dollar" TargetMode="External"/><Relationship Id="rId271" Type="http://schemas.openxmlformats.org/officeDocument/2006/relationships/hyperlink" Target="https://en.wikipedia.org/wiki/Hertz" TargetMode="External"/><Relationship Id="rId87" Type="http://schemas.openxmlformats.org/officeDocument/2006/relationships/hyperlink" Target="https://en.wikipedia.org/wiki/DirectX" TargetMode="External"/><Relationship Id="rId270" Type="http://schemas.openxmlformats.org/officeDocument/2006/relationships/hyperlink" Target="https://en.wikipedia.org/wiki/Nanometer" TargetMode="External"/><Relationship Id="rId89" Type="http://schemas.openxmlformats.org/officeDocument/2006/relationships/hyperlink" Target="https://en.wikipedia.org/wiki/OpenCL" TargetMode="External"/><Relationship Id="rId80" Type="http://schemas.openxmlformats.org/officeDocument/2006/relationships/hyperlink" Target="https://en.wikipedia.org/wiki/Hertz" TargetMode="External"/><Relationship Id="rId82" Type="http://schemas.openxmlformats.org/officeDocument/2006/relationships/hyperlink" Target="https://en.wikipedia.org/wiki/Pixel" TargetMode="External"/><Relationship Id="rId81" Type="http://schemas.openxmlformats.org/officeDocument/2006/relationships/hyperlink" Target="https://en.wikipedia.org/wiki/Transfer_(computing)" TargetMode="External"/><Relationship Id="rId1" Type="http://schemas.openxmlformats.org/officeDocument/2006/relationships/hyperlink" Target="https://en.wikipedia.org/wiki/Hertz" TargetMode="External"/><Relationship Id="rId2" Type="http://schemas.openxmlformats.org/officeDocument/2006/relationships/hyperlink" Target="https://en.wikipedia.org/wiki/Hertz" TargetMode="External"/><Relationship Id="rId3" Type="http://schemas.openxmlformats.org/officeDocument/2006/relationships/hyperlink" Target="https://en.wikipedia.org/wiki/Hertz" TargetMode="External"/><Relationship Id="rId149" Type="http://schemas.openxmlformats.org/officeDocument/2006/relationships/hyperlink" Target="https://en.wikipedia.org/wiki/Thermal_design_power" TargetMode="External"/><Relationship Id="rId4" Type="http://schemas.openxmlformats.org/officeDocument/2006/relationships/hyperlink" Target="https://en.wikipedia.org/wiki/Pixel" TargetMode="External"/><Relationship Id="rId148" Type="http://schemas.openxmlformats.org/officeDocument/2006/relationships/hyperlink" Target="https://en.wikipedia.org/wiki/Fillrate" TargetMode="External"/><Relationship Id="rId269" Type="http://schemas.openxmlformats.org/officeDocument/2006/relationships/hyperlink" Target="https://en.wikipedia.org/wiki/Volta_(microarchitecture)" TargetMode="External"/><Relationship Id="rId9" Type="http://schemas.openxmlformats.org/officeDocument/2006/relationships/hyperlink" Target="https://en.wikipedia.org/wiki/PCIe_2.0" TargetMode="External"/><Relationship Id="rId143" Type="http://schemas.openxmlformats.org/officeDocument/2006/relationships/hyperlink" Target="https://en.wikipedia.org/wiki/GeForce_900_series" TargetMode="External"/><Relationship Id="rId264" Type="http://schemas.openxmlformats.org/officeDocument/2006/relationships/hyperlink" Target="https://en.wikipedia.org/wiki/High_Bandwidth_Memory" TargetMode="External"/><Relationship Id="rId142" Type="http://schemas.openxmlformats.org/officeDocument/2006/relationships/hyperlink" Target="https://en.wikipedia.org/wiki/GeForce_900_series" TargetMode="External"/><Relationship Id="rId263" Type="http://schemas.openxmlformats.org/officeDocument/2006/relationships/hyperlink" Target="https://en.wikipedia.org/wiki/PCIe" TargetMode="External"/><Relationship Id="rId141" Type="http://schemas.openxmlformats.org/officeDocument/2006/relationships/hyperlink" Target="https://en.wikipedia.org/wiki/GeForce_900_series" TargetMode="External"/><Relationship Id="rId262" Type="http://schemas.openxmlformats.org/officeDocument/2006/relationships/hyperlink" Target="https://en.wikipedia.org/wiki/Nvidia_Tesla" TargetMode="External"/><Relationship Id="rId140" Type="http://schemas.openxmlformats.org/officeDocument/2006/relationships/hyperlink" Target="https://en.wikipedia.org/wiki/GeForce_900_series" TargetMode="External"/><Relationship Id="rId261" Type="http://schemas.openxmlformats.org/officeDocument/2006/relationships/hyperlink" Target="https://en.wikipedia.org/wiki/PCIe" TargetMode="External"/><Relationship Id="rId5" Type="http://schemas.openxmlformats.org/officeDocument/2006/relationships/hyperlink" Target="https://en.wikipedia.org/wiki/Texel_(graphics)" TargetMode="External"/><Relationship Id="rId147" Type="http://schemas.openxmlformats.org/officeDocument/2006/relationships/hyperlink" Target="https://en.wikipedia.org/wiki/GeForce_10_series" TargetMode="External"/><Relationship Id="rId268" Type="http://schemas.openxmlformats.org/officeDocument/2006/relationships/hyperlink" Target="https://en.wikipedia.org/wiki/Nvidia_Tesla" TargetMode="External"/><Relationship Id="rId6" Type="http://schemas.openxmlformats.org/officeDocument/2006/relationships/hyperlink" Target="https://en.wikipedia.org/wiki/Megabyte" TargetMode="External"/><Relationship Id="rId146" Type="http://schemas.openxmlformats.org/officeDocument/2006/relationships/hyperlink" Target="https://en.wikipedia.org/wiki/GeForce_10_series" TargetMode="External"/><Relationship Id="rId267" Type="http://schemas.openxmlformats.org/officeDocument/2006/relationships/hyperlink" Target="https://en.wikipedia.org/wiki/PCIe" TargetMode="External"/><Relationship Id="rId7" Type="http://schemas.openxmlformats.org/officeDocument/2006/relationships/hyperlink" Target="https://en.wikipedia.org/wiki/Gigabyte" TargetMode="External"/><Relationship Id="rId145" Type="http://schemas.openxmlformats.org/officeDocument/2006/relationships/hyperlink" Target="https://en.wikipedia.org/wiki/Nanometer" TargetMode="External"/><Relationship Id="rId266" Type="http://schemas.openxmlformats.org/officeDocument/2006/relationships/hyperlink" Target="https://en.wikipedia.org/wiki/Nvidia_Tesla" TargetMode="External"/><Relationship Id="rId8" Type="http://schemas.openxmlformats.org/officeDocument/2006/relationships/hyperlink" Target="https://en.wikipedia.org/wiki/Bit" TargetMode="External"/><Relationship Id="rId144" Type="http://schemas.openxmlformats.org/officeDocument/2006/relationships/hyperlink" Target="https://en.wikipedia.org/wiki/Code_name" TargetMode="External"/><Relationship Id="rId265" Type="http://schemas.openxmlformats.org/officeDocument/2006/relationships/hyperlink" Target="https://en.wikipedia.org/wiki/NVLink" TargetMode="External"/><Relationship Id="rId73" Type="http://schemas.openxmlformats.org/officeDocument/2006/relationships/hyperlink" Target="https://en.wikipedia.org/wiki/Nanometer" TargetMode="External"/><Relationship Id="rId72" Type="http://schemas.openxmlformats.org/officeDocument/2006/relationships/hyperlink" Target="https://en.wikipedia.org/wiki/Code_name" TargetMode="External"/><Relationship Id="rId75" Type="http://schemas.openxmlformats.org/officeDocument/2006/relationships/hyperlink" Target="https://en.wikipedia.org/wiki/Fillrate" TargetMode="External"/><Relationship Id="rId74" Type="http://schemas.openxmlformats.org/officeDocument/2006/relationships/hyperlink" Target="https://en.wikipedia.org/wiki/Millimeter_Squared" TargetMode="External"/><Relationship Id="rId77" Type="http://schemas.openxmlformats.org/officeDocument/2006/relationships/hyperlink" Target="https://en.wikipedia.org/wiki/Thermal_Design_Power" TargetMode="External"/><Relationship Id="rId260" Type="http://schemas.openxmlformats.org/officeDocument/2006/relationships/hyperlink" Target="https://en.wikipedia.org/wiki/Pascal_(microarchitecture)" TargetMode="External"/><Relationship Id="rId76" Type="http://schemas.openxmlformats.org/officeDocument/2006/relationships/hyperlink" Target="https://en.wikipedia.org/wiki/Application_programming_interface" TargetMode="External"/><Relationship Id="rId79" Type="http://schemas.openxmlformats.org/officeDocument/2006/relationships/hyperlink" Target="https://en.wikipedia.org/wiki/Hertz" TargetMode="External"/><Relationship Id="rId78" Type="http://schemas.openxmlformats.org/officeDocument/2006/relationships/hyperlink" Target="https://en.wikipedia.org/wiki/Scalable_Link_Interface" TargetMode="External"/><Relationship Id="rId71" Type="http://schemas.openxmlformats.org/officeDocument/2006/relationships/hyperlink" Target="https://en.wikipedia.org/wiki/GeForce_600_series" TargetMode="External"/><Relationship Id="rId70" Type="http://schemas.openxmlformats.org/officeDocument/2006/relationships/hyperlink" Target="https://en.wikipedia.org/wiki/GeForce_600_series" TargetMode="External"/><Relationship Id="rId139" Type="http://schemas.openxmlformats.org/officeDocument/2006/relationships/hyperlink" Target="https://en.wikipedia.org/wiki/GeForce_900_series" TargetMode="External"/><Relationship Id="rId138" Type="http://schemas.openxmlformats.org/officeDocument/2006/relationships/hyperlink" Target="https://en.wikipedia.org/wiki/GeForce_900_series" TargetMode="External"/><Relationship Id="rId259" Type="http://schemas.openxmlformats.org/officeDocument/2006/relationships/hyperlink" Target="https://en.wikipedia.org/wiki/Nvidia_Tesla" TargetMode="External"/><Relationship Id="rId137" Type="http://schemas.openxmlformats.org/officeDocument/2006/relationships/hyperlink" Target="https://en.wikipedia.org/wiki/GeForce_900_series" TargetMode="External"/><Relationship Id="rId258" Type="http://schemas.openxmlformats.org/officeDocument/2006/relationships/hyperlink" Target="https://en.wikipedia.org/wiki/Nvidia_Tesla" TargetMode="External"/><Relationship Id="rId132" Type="http://schemas.openxmlformats.org/officeDocument/2006/relationships/hyperlink" Target="https://en.wikipedia.org/wiki/GDDR5" TargetMode="External"/><Relationship Id="rId253" Type="http://schemas.openxmlformats.org/officeDocument/2006/relationships/hyperlink" Target="https://en.wikipedia.org/wiki/Nvidia_Tesla" TargetMode="External"/><Relationship Id="rId131" Type="http://schemas.openxmlformats.org/officeDocument/2006/relationships/hyperlink" Target="https://en.wikipedia.org/wiki/GeForce_900_series" TargetMode="External"/><Relationship Id="rId252" Type="http://schemas.openxmlformats.org/officeDocument/2006/relationships/hyperlink" Target="https://en.wikipedia.org/wiki/Nvidia_Tesla" TargetMode="External"/><Relationship Id="rId130" Type="http://schemas.openxmlformats.org/officeDocument/2006/relationships/hyperlink" Target="https://en.wikipedia.org/wiki/GeForce_900_series" TargetMode="External"/><Relationship Id="rId251" Type="http://schemas.openxmlformats.org/officeDocument/2006/relationships/hyperlink" Target="https://en.wikipedia.org/wiki/Kepler_(microarchitecture)" TargetMode="External"/><Relationship Id="rId250" Type="http://schemas.openxmlformats.org/officeDocument/2006/relationships/hyperlink" Target="https://en.wikipedia.org/wiki/Nvidia_Tesla" TargetMode="External"/><Relationship Id="rId136" Type="http://schemas.openxmlformats.org/officeDocument/2006/relationships/hyperlink" Target="https://en.wikipedia.org/wiki/GeForce_900_series" TargetMode="External"/><Relationship Id="rId257" Type="http://schemas.openxmlformats.org/officeDocument/2006/relationships/hyperlink" Target="https://en.wikipedia.org/wiki/Nvidia_Tesla" TargetMode="External"/><Relationship Id="rId135" Type="http://schemas.openxmlformats.org/officeDocument/2006/relationships/hyperlink" Target="https://en.wikipedia.org/wiki/GeForce_900_series" TargetMode="External"/><Relationship Id="rId256" Type="http://schemas.openxmlformats.org/officeDocument/2006/relationships/hyperlink" Target="https://en.wikipedia.org/wiki/Nvidia_Tesla" TargetMode="External"/><Relationship Id="rId134" Type="http://schemas.openxmlformats.org/officeDocument/2006/relationships/hyperlink" Target="https://en.wikipedia.org/wiki/GeForce_900_series" TargetMode="External"/><Relationship Id="rId255" Type="http://schemas.openxmlformats.org/officeDocument/2006/relationships/hyperlink" Target="https://en.wikipedia.org/wiki/Maxwell_(microarchitecture)" TargetMode="External"/><Relationship Id="rId133" Type="http://schemas.openxmlformats.org/officeDocument/2006/relationships/hyperlink" Target="https://en.wikipedia.org/wiki/GeForce_900_series" TargetMode="External"/><Relationship Id="rId254" Type="http://schemas.openxmlformats.org/officeDocument/2006/relationships/hyperlink" Target="https://en.wikipedia.org/wiki/Nvidia_Tesla" TargetMode="External"/><Relationship Id="rId62" Type="http://schemas.openxmlformats.org/officeDocument/2006/relationships/hyperlink" Target="https://en.wikipedia.org/wiki/Bit" TargetMode="External"/><Relationship Id="rId61" Type="http://schemas.openxmlformats.org/officeDocument/2006/relationships/hyperlink" Target="https://en.wikipedia.org/wiki/Gigabyte" TargetMode="External"/><Relationship Id="rId64" Type="http://schemas.openxmlformats.org/officeDocument/2006/relationships/hyperlink" Target="https://en.wikipedia.org/wiki/OpenGL" TargetMode="External"/><Relationship Id="rId63" Type="http://schemas.openxmlformats.org/officeDocument/2006/relationships/hyperlink" Target="https://en.wikipedia.org/wiki/DirectX" TargetMode="External"/><Relationship Id="rId66" Type="http://schemas.openxmlformats.org/officeDocument/2006/relationships/hyperlink" Target="https://en.wikipedia.org/wiki/Vulkan_(API)" TargetMode="External"/><Relationship Id="rId172" Type="http://schemas.openxmlformats.org/officeDocument/2006/relationships/hyperlink" Target="https://en.wikipedia.org/wiki/GeForce_10_series" TargetMode="External"/><Relationship Id="rId293" Type="http://schemas.openxmlformats.org/officeDocument/2006/relationships/hyperlink" Target="https://en.wikipedia.org/wiki/CUDA" TargetMode="External"/><Relationship Id="rId65" Type="http://schemas.openxmlformats.org/officeDocument/2006/relationships/hyperlink" Target="https://en.wikipedia.org/wiki/OpenCL" TargetMode="External"/><Relationship Id="rId171" Type="http://schemas.openxmlformats.org/officeDocument/2006/relationships/hyperlink" Target="https://en.wikipedia.org/wiki/GeForce_10_series" TargetMode="External"/><Relationship Id="rId292" Type="http://schemas.openxmlformats.org/officeDocument/2006/relationships/hyperlink" Target="https://en.wikipedia.org/wiki/Volta_(microarchitecture)" TargetMode="External"/><Relationship Id="rId68" Type="http://schemas.openxmlformats.org/officeDocument/2006/relationships/hyperlink" Target="https://en.wikipedia.org/wiki/GeForce_600_series" TargetMode="External"/><Relationship Id="rId170" Type="http://schemas.openxmlformats.org/officeDocument/2006/relationships/hyperlink" Target="https://en.wikipedia.org/wiki/GeForce_10_series" TargetMode="External"/><Relationship Id="rId291" Type="http://schemas.openxmlformats.org/officeDocument/2006/relationships/hyperlink" Target="https://en.wikipedia.org/wiki/CUDA" TargetMode="External"/><Relationship Id="rId67" Type="http://schemas.openxmlformats.org/officeDocument/2006/relationships/hyperlink" Target="https://en.wikipedia.org/wiki/GeForce_600_series" TargetMode="External"/><Relationship Id="rId290" Type="http://schemas.openxmlformats.org/officeDocument/2006/relationships/hyperlink" Target="https://en.wikipedia.org/wiki/CUDA" TargetMode="External"/><Relationship Id="rId60" Type="http://schemas.openxmlformats.org/officeDocument/2006/relationships/hyperlink" Target="https://en.wikipedia.org/wiki/Mebibyte" TargetMode="External"/><Relationship Id="rId165" Type="http://schemas.openxmlformats.org/officeDocument/2006/relationships/hyperlink" Target="https://en.wikipedia.org/wiki/GeForce_10_series" TargetMode="External"/><Relationship Id="rId286" Type="http://schemas.openxmlformats.org/officeDocument/2006/relationships/hyperlink" Target="https://en.wikipedia.org/wiki/Fermi_(microarchitecture)" TargetMode="External"/><Relationship Id="rId69" Type="http://schemas.openxmlformats.org/officeDocument/2006/relationships/hyperlink" Target="https://en.wikipedia.org/wiki/GeForce_600_series" TargetMode="External"/><Relationship Id="rId164" Type="http://schemas.openxmlformats.org/officeDocument/2006/relationships/hyperlink" Target="https://en.wikipedia.org/wiki/GDDR5" TargetMode="External"/><Relationship Id="rId285" Type="http://schemas.openxmlformats.org/officeDocument/2006/relationships/hyperlink" Target="https://en.wikipedia.org/wiki/Microarchitecture" TargetMode="External"/><Relationship Id="rId163" Type="http://schemas.openxmlformats.org/officeDocument/2006/relationships/hyperlink" Target="https://en.wikipedia.org/wiki/GeForce_10_series" TargetMode="External"/><Relationship Id="rId284" Type="http://schemas.openxmlformats.org/officeDocument/2006/relationships/hyperlink" Target="https://en.wikipedia.org/wiki/OpenGL" TargetMode="External"/><Relationship Id="rId162" Type="http://schemas.openxmlformats.org/officeDocument/2006/relationships/hyperlink" Target="https://en.wikipedia.org/wiki/GeForce_10_series" TargetMode="External"/><Relationship Id="rId283" Type="http://schemas.openxmlformats.org/officeDocument/2006/relationships/hyperlink" Target="https://en.wikipedia.org/wiki/Direct3D" TargetMode="External"/><Relationship Id="rId169" Type="http://schemas.openxmlformats.org/officeDocument/2006/relationships/hyperlink" Target="https://en.wikipedia.org/wiki/GeForce_10_series" TargetMode="External"/><Relationship Id="rId168" Type="http://schemas.openxmlformats.org/officeDocument/2006/relationships/hyperlink" Target="https://en.wikipedia.org/wiki/GeForce_10_series" TargetMode="External"/><Relationship Id="rId289" Type="http://schemas.openxmlformats.org/officeDocument/2006/relationships/hyperlink" Target="https://en.wikipedia.org/wiki/Pascal_(microarchitecture)" TargetMode="External"/><Relationship Id="rId167" Type="http://schemas.openxmlformats.org/officeDocument/2006/relationships/hyperlink" Target="https://en.wikipedia.org/wiki/GeForce_10_series" TargetMode="External"/><Relationship Id="rId288" Type="http://schemas.openxmlformats.org/officeDocument/2006/relationships/hyperlink" Target="https://en.wikipedia.org/wiki/Maxwell_(microarchitecture)" TargetMode="External"/><Relationship Id="rId166" Type="http://schemas.openxmlformats.org/officeDocument/2006/relationships/hyperlink" Target="https://en.wikipedia.org/wiki/GeForce_10_series" TargetMode="External"/><Relationship Id="rId287" Type="http://schemas.openxmlformats.org/officeDocument/2006/relationships/hyperlink" Target="https://en.wikipedia.org/wiki/Kepler_(microarchitecture)" TargetMode="External"/><Relationship Id="rId51" Type="http://schemas.openxmlformats.org/officeDocument/2006/relationships/hyperlink" Target="https://en.wikipedia.org/wiki/Application_programming_interface" TargetMode="External"/><Relationship Id="rId50" Type="http://schemas.openxmlformats.org/officeDocument/2006/relationships/hyperlink" Target="https://en.wikipedia.org/wiki/Fillrate" TargetMode="External"/><Relationship Id="rId53" Type="http://schemas.openxmlformats.org/officeDocument/2006/relationships/hyperlink" Target="https://en.wikipedia.org/wiki/Hertz" TargetMode="External"/><Relationship Id="rId52" Type="http://schemas.openxmlformats.org/officeDocument/2006/relationships/hyperlink" Target="https://en.wikipedia.org/wiki/Thermal_Design_Power" TargetMode="External"/><Relationship Id="rId55" Type="http://schemas.openxmlformats.org/officeDocument/2006/relationships/hyperlink" Target="https://en.wikipedia.org/wiki/Hertz" TargetMode="External"/><Relationship Id="rId161" Type="http://schemas.openxmlformats.org/officeDocument/2006/relationships/hyperlink" Target="https://en.wikipedia.org/wiki/DDR4" TargetMode="External"/><Relationship Id="rId282" Type="http://schemas.openxmlformats.org/officeDocument/2006/relationships/hyperlink" Target="https://en.wikipedia.org/wiki/Double_precision_floating-point_format" TargetMode="External"/><Relationship Id="rId54" Type="http://schemas.openxmlformats.org/officeDocument/2006/relationships/hyperlink" Target="https://en.wikipedia.org/wiki/Hertz" TargetMode="External"/><Relationship Id="rId160" Type="http://schemas.openxmlformats.org/officeDocument/2006/relationships/hyperlink" Target="https://en.wikipedia.org/wiki/GeForce_10_series" TargetMode="External"/><Relationship Id="rId281" Type="http://schemas.openxmlformats.org/officeDocument/2006/relationships/hyperlink" Target="https://en.wikipedia.org/wiki/Single_precision_floating-point_format" TargetMode="External"/><Relationship Id="rId57" Type="http://schemas.openxmlformats.org/officeDocument/2006/relationships/hyperlink" Target="https://en.wikipedia.org/wiki/Hertz" TargetMode="External"/><Relationship Id="rId280" Type="http://schemas.openxmlformats.org/officeDocument/2006/relationships/hyperlink" Target="https://en.wikipedia.org/wiki/Bit" TargetMode="External"/><Relationship Id="rId56" Type="http://schemas.openxmlformats.org/officeDocument/2006/relationships/hyperlink" Target="https://en.wikipedia.org/wiki/Hertz" TargetMode="External"/><Relationship Id="rId159" Type="http://schemas.openxmlformats.org/officeDocument/2006/relationships/hyperlink" Target="https://en.wikipedia.org/wiki/GeForce_10_series" TargetMode="External"/><Relationship Id="rId59" Type="http://schemas.openxmlformats.org/officeDocument/2006/relationships/hyperlink" Target="https://en.wikipedia.org/wiki/Texel_(graphics)" TargetMode="External"/><Relationship Id="rId154" Type="http://schemas.openxmlformats.org/officeDocument/2006/relationships/hyperlink" Target="https://en.wikipedia.org/wiki/Gibibyte" TargetMode="External"/><Relationship Id="rId275" Type="http://schemas.openxmlformats.org/officeDocument/2006/relationships/hyperlink" Target="https://en.wikipedia.org/wiki/Thermal_design_power" TargetMode="External"/><Relationship Id="rId58" Type="http://schemas.openxmlformats.org/officeDocument/2006/relationships/hyperlink" Target="https://en.wikipedia.org/wiki/Pixel" TargetMode="External"/><Relationship Id="rId153" Type="http://schemas.openxmlformats.org/officeDocument/2006/relationships/hyperlink" Target="https://en.wikipedia.org/wiki/Transfer_(computing)" TargetMode="External"/><Relationship Id="rId274" Type="http://schemas.openxmlformats.org/officeDocument/2006/relationships/hyperlink" Target="https://en.wikipedia.org/wiki/Application_programming_interface" TargetMode="External"/><Relationship Id="rId152" Type="http://schemas.openxmlformats.org/officeDocument/2006/relationships/hyperlink" Target="https://en.wikipedia.org/wiki/Hertz" TargetMode="External"/><Relationship Id="rId273" Type="http://schemas.openxmlformats.org/officeDocument/2006/relationships/hyperlink" Target="https://en.wikipedia.org/wiki/Hertz" TargetMode="External"/><Relationship Id="rId151" Type="http://schemas.openxmlformats.org/officeDocument/2006/relationships/hyperlink" Target="https://en.wikipedia.org/wiki/Hertz" TargetMode="External"/><Relationship Id="rId272" Type="http://schemas.openxmlformats.org/officeDocument/2006/relationships/hyperlink" Target="https://en.wikipedia.org/wiki/Hertz" TargetMode="External"/><Relationship Id="rId158" Type="http://schemas.openxmlformats.org/officeDocument/2006/relationships/hyperlink" Target="https://en.wikipedia.org/wiki/Double_precision_floating-point_format" TargetMode="External"/><Relationship Id="rId279" Type="http://schemas.openxmlformats.org/officeDocument/2006/relationships/hyperlink" Target="https://en.wikipedia.org/wiki/Gigabyte" TargetMode="External"/><Relationship Id="rId157" Type="http://schemas.openxmlformats.org/officeDocument/2006/relationships/hyperlink" Target="https://en.wikipedia.org/wiki/Single_precision_floating-point_format" TargetMode="External"/><Relationship Id="rId278" Type="http://schemas.openxmlformats.org/officeDocument/2006/relationships/hyperlink" Target="https://en.wikipedia.org/wiki/Gigabyte" TargetMode="External"/><Relationship Id="rId156" Type="http://schemas.openxmlformats.org/officeDocument/2006/relationships/hyperlink" Target="https://en.wikipedia.org/wiki/Bit" TargetMode="External"/><Relationship Id="rId277" Type="http://schemas.openxmlformats.org/officeDocument/2006/relationships/hyperlink" Target="https://en.wikipedia.org/wiki/Texel_(graphics)" TargetMode="External"/><Relationship Id="rId155" Type="http://schemas.openxmlformats.org/officeDocument/2006/relationships/hyperlink" Target="https://en.wikipedia.org/wiki/Gigabyte" TargetMode="External"/><Relationship Id="rId276" Type="http://schemas.openxmlformats.org/officeDocument/2006/relationships/hyperlink" Target="https://en.wikipedia.org/wiki/Pixel" TargetMode="External"/><Relationship Id="rId107" Type="http://schemas.openxmlformats.org/officeDocument/2006/relationships/hyperlink" Target="https://en.wikipedia.org/wiki/GeForce_700_series" TargetMode="External"/><Relationship Id="rId228" Type="http://schemas.openxmlformats.org/officeDocument/2006/relationships/hyperlink" Target="https://en.wikipedia.org/wiki/Nvidia_Quadro" TargetMode="External"/><Relationship Id="rId106" Type="http://schemas.openxmlformats.org/officeDocument/2006/relationships/hyperlink" Target="https://en.wikipedia.org/wiki/GeForce_700_series" TargetMode="External"/><Relationship Id="rId227" Type="http://schemas.openxmlformats.org/officeDocument/2006/relationships/hyperlink" Target="https://en.wikipedia.org/wiki/Maxwell_(microarchitecture)" TargetMode="External"/><Relationship Id="rId105" Type="http://schemas.openxmlformats.org/officeDocument/2006/relationships/hyperlink" Target="https://en.wikipedia.org/wiki/GeForce_700_series" TargetMode="External"/><Relationship Id="rId226" Type="http://schemas.openxmlformats.org/officeDocument/2006/relationships/hyperlink" Target="https://en.wikipedia.org/wiki/Nvidia_Quadro" TargetMode="External"/><Relationship Id="rId104" Type="http://schemas.openxmlformats.org/officeDocument/2006/relationships/hyperlink" Target="https://en.wikipedia.org/wiki/GeForce_700_series" TargetMode="External"/><Relationship Id="rId225" Type="http://schemas.openxmlformats.org/officeDocument/2006/relationships/hyperlink" Target="https://en.wikipedia.org/wiki/Maxwell_(microarchitecture)" TargetMode="External"/><Relationship Id="rId109" Type="http://schemas.openxmlformats.org/officeDocument/2006/relationships/hyperlink" Target="https://en.wikipedia.org/wiki/GeForce_700_series" TargetMode="External"/><Relationship Id="rId108" Type="http://schemas.openxmlformats.org/officeDocument/2006/relationships/hyperlink" Target="https://en.wikipedia.org/wiki/GeForce_700_series" TargetMode="External"/><Relationship Id="rId229" Type="http://schemas.openxmlformats.org/officeDocument/2006/relationships/hyperlink" Target="https://en.wikipedia.org/wiki/Maxwell_(microarchitecture)" TargetMode="External"/><Relationship Id="rId220" Type="http://schemas.openxmlformats.org/officeDocument/2006/relationships/hyperlink" Target="https://en.wikipedia.org/wiki/Kepler_(microarchitecture)" TargetMode="External"/><Relationship Id="rId103" Type="http://schemas.openxmlformats.org/officeDocument/2006/relationships/hyperlink" Target="https://en.wikipedia.org/wiki/GeForce_700_series" TargetMode="External"/><Relationship Id="rId224" Type="http://schemas.openxmlformats.org/officeDocument/2006/relationships/hyperlink" Target="https://en.wikipedia.org/wiki/Nvidia_Quadro" TargetMode="External"/><Relationship Id="rId102" Type="http://schemas.openxmlformats.org/officeDocument/2006/relationships/hyperlink" Target="https://en.wikipedia.org/wiki/GeForce_700_series" TargetMode="External"/><Relationship Id="rId223" Type="http://schemas.openxmlformats.org/officeDocument/2006/relationships/hyperlink" Target="https://en.wikipedia.org/wiki/Maxwell_(microarchitecture)" TargetMode="External"/><Relationship Id="rId101" Type="http://schemas.openxmlformats.org/officeDocument/2006/relationships/hyperlink" Target="https://en.wikipedia.org/wiki/GeForce_700_series" TargetMode="External"/><Relationship Id="rId222" Type="http://schemas.openxmlformats.org/officeDocument/2006/relationships/hyperlink" Target="https://en.wikipedia.org/wiki/Nvidia_Quadro" TargetMode="External"/><Relationship Id="rId100" Type="http://schemas.openxmlformats.org/officeDocument/2006/relationships/hyperlink" Target="https://en.wikipedia.org/wiki/GeForce_700_series" TargetMode="External"/><Relationship Id="rId221" Type="http://schemas.openxmlformats.org/officeDocument/2006/relationships/hyperlink" Target="https://en.wikipedia.org/wiki/Nvidia_Quadro" TargetMode="External"/><Relationship Id="rId217" Type="http://schemas.openxmlformats.org/officeDocument/2006/relationships/hyperlink" Target="https://en.wikipedia.org/wiki/Nvidia_Quadro" TargetMode="External"/><Relationship Id="rId216" Type="http://schemas.openxmlformats.org/officeDocument/2006/relationships/hyperlink" Target="https://en.wikipedia.org/wiki/Nvidia_Quadro" TargetMode="External"/><Relationship Id="rId215" Type="http://schemas.openxmlformats.org/officeDocument/2006/relationships/hyperlink" Target="https://en.wikipedia.org/wiki/Nvidia_Quadro" TargetMode="External"/><Relationship Id="rId214" Type="http://schemas.openxmlformats.org/officeDocument/2006/relationships/hyperlink" Target="https://en.wikipedia.org/wiki/Nvidia_Quadro" TargetMode="External"/><Relationship Id="rId219" Type="http://schemas.openxmlformats.org/officeDocument/2006/relationships/hyperlink" Target="https://en.wikipedia.org/wiki/Nvidia_Quadro" TargetMode="External"/><Relationship Id="rId218" Type="http://schemas.openxmlformats.org/officeDocument/2006/relationships/hyperlink" Target="https://en.wikipedia.org/wiki/Nvidia_Quadro" TargetMode="External"/><Relationship Id="rId213" Type="http://schemas.openxmlformats.org/officeDocument/2006/relationships/hyperlink" Target="https://en.wikipedia.org/wiki/Nvidia_Quadro" TargetMode="External"/><Relationship Id="rId212" Type="http://schemas.openxmlformats.org/officeDocument/2006/relationships/hyperlink" Target="https://en.wikipedia.org/wiki/GeForce_600_Series" TargetMode="External"/><Relationship Id="rId211" Type="http://schemas.openxmlformats.org/officeDocument/2006/relationships/hyperlink" Target="https://en.wikipedia.org/wiki/Nvidia_Quadro" TargetMode="External"/><Relationship Id="rId210" Type="http://schemas.openxmlformats.org/officeDocument/2006/relationships/hyperlink" Target="https://en.wikipedia.org/wiki/Nvidia_Quadro" TargetMode="External"/><Relationship Id="rId129" Type="http://schemas.openxmlformats.org/officeDocument/2006/relationships/hyperlink" Target="https://en.wikipedia.org/wiki/GeForce_900_series" TargetMode="External"/><Relationship Id="rId128" Type="http://schemas.openxmlformats.org/officeDocument/2006/relationships/hyperlink" Target="https://en.wikipedia.org/wiki/Vulkan_(API)" TargetMode="External"/><Relationship Id="rId249" Type="http://schemas.openxmlformats.org/officeDocument/2006/relationships/hyperlink" Target="https://en.wikipedia.org/wiki/19-inch_rack" TargetMode="External"/><Relationship Id="rId127" Type="http://schemas.openxmlformats.org/officeDocument/2006/relationships/hyperlink" Target="https://en.wikipedia.org/wiki/OpenCL" TargetMode="External"/><Relationship Id="rId248" Type="http://schemas.openxmlformats.org/officeDocument/2006/relationships/hyperlink" Target="https://en.wikipedia.org/wiki/Nvidia_Tesla" TargetMode="External"/><Relationship Id="rId126" Type="http://schemas.openxmlformats.org/officeDocument/2006/relationships/hyperlink" Target="https://en.wikipedia.org/wiki/OpenGL" TargetMode="External"/><Relationship Id="rId247" Type="http://schemas.openxmlformats.org/officeDocument/2006/relationships/hyperlink" Target="https://en.wikipedia.org/wiki/Nvidia_Tesla" TargetMode="External"/><Relationship Id="rId121" Type="http://schemas.openxmlformats.org/officeDocument/2006/relationships/hyperlink" Target="https://en.wikipedia.org/wiki/Thermal_Design_Power" TargetMode="External"/><Relationship Id="rId242" Type="http://schemas.openxmlformats.org/officeDocument/2006/relationships/hyperlink" Target="https://en.wikipedia.org/wiki/Nvidia_Tesla" TargetMode="External"/><Relationship Id="rId120" Type="http://schemas.openxmlformats.org/officeDocument/2006/relationships/hyperlink" Target="https://en.wikipedia.org/wiki/Application_programming_interface" TargetMode="External"/><Relationship Id="rId241" Type="http://schemas.openxmlformats.org/officeDocument/2006/relationships/hyperlink" Target="https://en.wikipedia.org/wiki/Thermal_design_power" TargetMode="External"/><Relationship Id="rId240" Type="http://schemas.openxmlformats.org/officeDocument/2006/relationships/hyperlink" Target="https://en.wikipedia.org/wiki/GFLOPS" TargetMode="External"/><Relationship Id="rId125" Type="http://schemas.openxmlformats.org/officeDocument/2006/relationships/hyperlink" Target="https://en.wikipedia.org/wiki/DirectX" TargetMode="External"/><Relationship Id="rId246" Type="http://schemas.openxmlformats.org/officeDocument/2006/relationships/hyperlink" Target="https://en.wikipedia.org/wiki/Nvidia_Tesla" TargetMode="External"/><Relationship Id="rId124" Type="http://schemas.openxmlformats.org/officeDocument/2006/relationships/hyperlink" Target="https://en.wikipedia.org/wiki/Transfer_(computing)" TargetMode="External"/><Relationship Id="rId245" Type="http://schemas.openxmlformats.org/officeDocument/2006/relationships/hyperlink" Target="https://en.wikipedia.org/wiki/Nvidia_Tesla" TargetMode="External"/><Relationship Id="rId123" Type="http://schemas.openxmlformats.org/officeDocument/2006/relationships/hyperlink" Target="https://en.wikipedia.org/wiki/Hertz" TargetMode="External"/><Relationship Id="rId244" Type="http://schemas.openxmlformats.org/officeDocument/2006/relationships/hyperlink" Target="https://en.wikipedia.org/wiki/Nvidia_Tesla" TargetMode="External"/><Relationship Id="rId122" Type="http://schemas.openxmlformats.org/officeDocument/2006/relationships/hyperlink" Target="https://en.wikipedia.org/wiki/Hertz" TargetMode="External"/><Relationship Id="rId243" Type="http://schemas.openxmlformats.org/officeDocument/2006/relationships/hyperlink" Target="https://en.wikipedia.org/wiki/Fermi_(microarchitecture)" TargetMode="External"/><Relationship Id="rId95" Type="http://schemas.openxmlformats.org/officeDocument/2006/relationships/hyperlink" Target="https://en.wikipedia.org/wiki/GeForce_700_series" TargetMode="External"/><Relationship Id="rId94" Type="http://schemas.openxmlformats.org/officeDocument/2006/relationships/hyperlink" Target="https://en.wikipedia.org/wiki/GeForce_700_series" TargetMode="External"/><Relationship Id="rId97" Type="http://schemas.openxmlformats.org/officeDocument/2006/relationships/hyperlink" Target="https://en.wikipedia.org/wiki/GeForce_700_series" TargetMode="External"/><Relationship Id="rId96" Type="http://schemas.openxmlformats.org/officeDocument/2006/relationships/hyperlink" Target="https://en.wikipedia.org/wiki/GeForce_700_series" TargetMode="External"/><Relationship Id="rId99" Type="http://schemas.openxmlformats.org/officeDocument/2006/relationships/hyperlink" Target="https://en.wikipedia.org/wiki/GeForce_700_series" TargetMode="External"/><Relationship Id="rId98" Type="http://schemas.openxmlformats.org/officeDocument/2006/relationships/hyperlink" Target="https://en.wikipedia.org/wiki/GeForce_700_series" TargetMode="External"/><Relationship Id="rId91" Type="http://schemas.openxmlformats.org/officeDocument/2006/relationships/hyperlink" Target="https://en.wikipedia.org/wiki/GeForce_700_series" TargetMode="External"/><Relationship Id="rId90" Type="http://schemas.openxmlformats.org/officeDocument/2006/relationships/hyperlink" Target="https://en.wikipedia.org/wiki/Vulkan_(API)" TargetMode="External"/><Relationship Id="rId93" Type="http://schemas.openxmlformats.org/officeDocument/2006/relationships/hyperlink" Target="https://en.wikipedia.org/wiki/GeForce_700_series" TargetMode="External"/><Relationship Id="rId92" Type="http://schemas.openxmlformats.org/officeDocument/2006/relationships/hyperlink" Target="https://en.wikipedia.org/wiki/GeForce_700_series" TargetMode="External"/><Relationship Id="rId118" Type="http://schemas.openxmlformats.org/officeDocument/2006/relationships/hyperlink" Target="https://en.wikipedia.org/wiki/GeForce_900_series" TargetMode="External"/><Relationship Id="rId239" Type="http://schemas.openxmlformats.org/officeDocument/2006/relationships/hyperlink" Target="https://en.wikipedia.org/wiki/Hertz" TargetMode="External"/><Relationship Id="rId117" Type="http://schemas.openxmlformats.org/officeDocument/2006/relationships/hyperlink" Target="https://en.wikipedia.org/wiki/Nanometer" TargetMode="External"/><Relationship Id="rId238" Type="http://schemas.openxmlformats.org/officeDocument/2006/relationships/hyperlink" Target="https://en.wikipedia.org/wiki/Microarchitecture" TargetMode="External"/><Relationship Id="rId116" Type="http://schemas.openxmlformats.org/officeDocument/2006/relationships/hyperlink" Target="https://en.wikipedia.org/wiki/Code_name" TargetMode="External"/><Relationship Id="rId237" Type="http://schemas.openxmlformats.org/officeDocument/2006/relationships/hyperlink" Target="https://en.wikipedia.org/wiki/Nvidia_Quadro" TargetMode="External"/><Relationship Id="rId115" Type="http://schemas.openxmlformats.org/officeDocument/2006/relationships/hyperlink" Target="https://en.wikipedia.org/wiki/GeForce_700_series" TargetMode="External"/><Relationship Id="rId236" Type="http://schemas.openxmlformats.org/officeDocument/2006/relationships/hyperlink" Target="https://en.wikipedia.org/wiki/Nvidia_Quadro" TargetMode="External"/><Relationship Id="rId119" Type="http://schemas.openxmlformats.org/officeDocument/2006/relationships/hyperlink" Target="https://en.wikipedia.org/wiki/Fillrate" TargetMode="External"/><Relationship Id="rId110" Type="http://schemas.openxmlformats.org/officeDocument/2006/relationships/hyperlink" Target="https://en.wikipedia.org/wiki/GeForce_700_series" TargetMode="External"/><Relationship Id="rId231" Type="http://schemas.openxmlformats.org/officeDocument/2006/relationships/hyperlink" Target="https://en.wikipedia.org/wiki/Maxwell_(microarchitecture)" TargetMode="External"/><Relationship Id="rId230" Type="http://schemas.openxmlformats.org/officeDocument/2006/relationships/hyperlink" Target="https://en.wikipedia.org/wiki/Nvidia_Quadro" TargetMode="External"/><Relationship Id="rId114" Type="http://schemas.openxmlformats.org/officeDocument/2006/relationships/hyperlink" Target="https://en.wikipedia.org/wiki/GeForce_700_series" TargetMode="External"/><Relationship Id="rId235" Type="http://schemas.openxmlformats.org/officeDocument/2006/relationships/hyperlink" Target="https://en.wikipedia.org/wiki/Nvidia_Quadro" TargetMode="External"/><Relationship Id="rId113" Type="http://schemas.openxmlformats.org/officeDocument/2006/relationships/hyperlink" Target="https://en.wikipedia.org/wiki/GeForce_700_series" TargetMode="External"/><Relationship Id="rId234" Type="http://schemas.openxmlformats.org/officeDocument/2006/relationships/hyperlink" Target="https://en.wikipedia.org/wiki/Volta_(microarchitecture)" TargetMode="External"/><Relationship Id="rId112" Type="http://schemas.openxmlformats.org/officeDocument/2006/relationships/hyperlink" Target="https://en.wikipedia.org/wiki/GeForce_700_series" TargetMode="External"/><Relationship Id="rId233" Type="http://schemas.openxmlformats.org/officeDocument/2006/relationships/hyperlink" Target="https://en.wikipedia.org/wiki/Nvidia_Quadro" TargetMode="External"/><Relationship Id="rId111" Type="http://schemas.openxmlformats.org/officeDocument/2006/relationships/hyperlink" Target="https://en.wikipedia.org/wiki/GeForce_700_series" TargetMode="External"/><Relationship Id="rId232" Type="http://schemas.openxmlformats.org/officeDocument/2006/relationships/hyperlink" Target="https://en.wikipedia.org/wiki/Nvidia_Quadro" TargetMode="External"/><Relationship Id="rId206" Type="http://schemas.openxmlformats.org/officeDocument/2006/relationships/hyperlink" Target="https://en.wikipedia.org/wiki/Nvidia_Quadro" TargetMode="External"/><Relationship Id="rId205" Type="http://schemas.openxmlformats.org/officeDocument/2006/relationships/hyperlink" Target="https://en.wikipedia.org/wiki/Nvidia_Quadro" TargetMode="External"/><Relationship Id="rId204" Type="http://schemas.openxmlformats.org/officeDocument/2006/relationships/hyperlink" Target="https://en.wikipedia.org/wiki/Nvidia_Quadro" TargetMode="External"/><Relationship Id="rId203" Type="http://schemas.openxmlformats.org/officeDocument/2006/relationships/hyperlink" Target="https://en.wikipedia.org/wiki/Nvidia_Quadro" TargetMode="External"/><Relationship Id="rId209" Type="http://schemas.openxmlformats.org/officeDocument/2006/relationships/hyperlink" Target="https://en.wikipedia.org/wiki/Nvidia_Quadro" TargetMode="External"/><Relationship Id="rId208" Type="http://schemas.openxmlformats.org/officeDocument/2006/relationships/hyperlink" Target="https://en.wikipedia.org/wiki/Nvidia_Quadro" TargetMode="External"/><Relationship Id="rId207" Type="http://schemas.openxmlformats.org/officeDocument/2006/relationships/hyperlink" Target="https://en.wikipedia.org/wiki/Nvidia_Quadro" TargetMode="External"/><Relationship Id="rId202" Type="http://schemas.openxmlformats.org/officeDocument/2006/relationships/hyperlink" Target="https://en.wikipedia.org/wiki/GeForce_400_Series" TargetMode="External"/><Relationship Id="rId201" Type="http://schemas.openxmlformats.org/officeDocument/2006/relationships/hyperlink" Target="https://en.wikipedia.org/wiki/Nvidia_Quadro" TargetMode="External"/><Relationship Id="rId200" Type="http://schemas.openxmlformats.org/officeDocument/2006/relationships/hyperlink" Target="https://en.wikipedia.org/wiki/Vulkan_(API)"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en.wikipedia.org/wiki/Megabyte" TargetMode="External"/><Relationship Id="rId190" Type="http://schemas.openxmlformats.org/officeDocument/2006/relationships/hyperlink" Target="https://en.wikipedia.org/wiki/Watt" TargetMode="External"/><Relationship Id="rId42" Type="http://schemas.openxmlformats.org/officeDocument/2006/relationships/hyperlink" Target="https://en.wikipedia.org/wiki/Gigabyte" TargetMode="External"/><Relationship Id="rId41" Type="http://schemas.openxmlformats.org/officeDocument/2006/relationships/hyperlink" Target="https://en.wikipedia.org/wiki/Hertz" TargetMode="External"/><Relationship Id="rId44" Type="http://schemas.openxmlformats.org/officeDocument/2006/relationships/hyperlink" Target="https://en.wikipedia.org/wiki/TeraScale_(microarchitecture)" TargetMode="External"/><Relationship Id="rId194" Type="http://schemas.openxmlformats.org/officeDocument/2006/relationships/hyperlink" Target="https://en.wikipedia.org/wiki/Half-precision_floating-point_format" TargetMode="External"/><Relationship Id="rId43" Type="http://schemas.openxmlformats.org/officeDocument/2006/relationships/hyperlink" Target="https://en.wikipedia.org/wiki/TeraScale_(microarchitecture)" TargetMode="External"/><Relationship Id="rId193" Type="http://schemas.openxmlformats.org/officeDocument/2006/relationships/hyperlink" Target="https://en.wikipedia.org/wiki/Pixel" TargetMode="External"/><Relationship Id="rId46" Type="http://schemas.openxmlformats.org/officeDocument/2006/relationships/hyperlink" Target="https://en.wikipedia.org/wiki/Codename" TargetMode="External"/><Relationship Id="rId192" Type="http://schemas.openxmlformats.org/officeDocument/2006/relationships/hyperlink" Target="https://en.wikipedia.org/wiki/Texel_(graphics)" TargetMode="External"/><Relationship Id="rId45" Type="http://schemas.openxmlformats.org/officeDocument/2006/relationships/hyperlink" Target="https://en.wikipedia.org/wiki/Video_card" TargetMode="External"/><Relationship Id="rId191" Type="http://schemas.openxmlformats.org/officeDocument/2006/relationships/hyperlink" Target="https://en.wikipedia.org/wiki/Radeon_Pro" TargetMode="External"/><Relationship Id="rId48" Type="http://schemas.openxmlformats.org/officeDocument/2006/relationships/hyperlink" Target="https://en.wikipedia.org/wiki/AMD_Radeon_Rx_200_series" TargetMode="External"/><Relationship Id="rId187" Type="http://schemas.openxmlformats.org/officeDocument/2006/relationships/hyperlink" Target="https://en.wikipedia.org/wiki/Radeon_Pro" TargetMode="External"/><Relationship Id="rId47" Type="http://schemas.openxmlformats.org/officeDocument/2006/relationships/hyperlink" Target="https://en.wikipedia.org/wiki/Watt" TargetMode="External"/><Relationship Id="rId186" Type="http://schemas.openxmlformats.org/officeDocument/2006/relationships/hyperlink" Target="https://en.wikipedia.org/wiki/Radeon_Pro" TargetMode="External"/><Relationship Id="rId185" Type="http://schemas.openxmlformats.org/officeDocument/2006/relationships/hyperlink" Target="https://en.wikipedia.org/wiki/Graphics_Core_Next" TargetMode="External"/><Relationship Id="rId49" Type="http://schemas.openxmlformats.org/officeDocument/2006/relationships/hyperlink" Target="https://en.wikipedia.org/wiki/Texel_(graphics)" TargetMode="External"/><Relationship Id="rId184" Type="http://schemas.openxmlformats.org/officeDocument/2006/relationships/hyperlink" Target="https://en.wikipedia.org/wiki/Graphics_Core_Next" TargetMode="External"/><Relationship Id="rId189" Type="http://schemas.openxmlformats.org/officeDocument/2006/relationships/hyperlink" Target="https://en.wikipedia.org/wiki/Codename" TargetMode="External"/><Relationship Id="rId188" Type="http://schemas.openxmlformats.org/officeDocument/2006/relationships/hyperlink" Target="https://en.wikipedia.org/wiki/Radeon_Pro" TargetMode="External"/><Relationship Id="rId31" Type="http://schemas.openxmlformats.org/officeDocument/2006/relationships/hyperlink" Target="https://en.wikipedia.org/wiki/Codename" TargetMode="External"/><Relationship Id="rId30" Type="http://schemas.openxmlformats.org/officeDocument/2006/relationships/hyperlink" Target="https://en.wikipedia.org/wiki/Radeon_HD_6000_Series" TargetMode="External"/><Relationship Id="rId33" Type="http://schemas.openxmlformats.org/officeDocument/2006/relationships/hyperlink" Target="https://en.wikipedia.org/wiki/Watt" TargetMode="External"/><Relationship Id="rId183" Type="http://schemas.openxmlformats.org/officeDocument/2006/relationships/hyperlink" Target="https://en.wikipedia.org/wiki/Gigabyte" TargetMode="External"/><Relationship Id="rId32" Type="http://schemas.openxmlformats.org/officeDocument/2006/relationships/hyperlink" Target="https://en.wikipedia.org/wiki/Radeon_HD_6000_Series" TargetMode="External"/><Relationship Id="rId182" Type="http://schemas.openxmlformats.org/officeDocument/2006/relationships/hyperlink" Target="https://en.wikipedia.org/wiki/Transfer_(computing)" TargetMode="External"/><Relationship Id="rId35" Type="http://schemas.openxmlformats.org/officeDocument/2006/relationships/hyperlink" Target="https://en.wikipedia.org/wiki/Hertz" TargetMode="External"/><Relationship Id="rId181" Type="http://schemas.openxmlformats.org/officeDocument/2006/relationships/hyperlink" Target="https://en.wikipedia.org/wiki/Gibibyte" TargetMode="External"/><Relationship Id="rId34" Type="http://schemas.openxmlformats.org/officeDocument/2006/relationships/hyperlink" Target="https://en.wikipedia.org/wiki/Radeon_HD_6000_Series" TargetMode="External"/><Relationship Id="rId180" Type="http://schemas.openxmlformats.org/officeDocument/2006/relationships/hyperlink" Target="https://en.wikipedia.org/wiki/Bit" TargetMode="External"/><Relationship Id="rId37" Type="http://schemas.openxmlformats.org/officeDocument/2006/relationships/hyperlink" Target="https://en.wikipedia.org/wiki/Pixel" TargetMode="External"/><Relationship Id="rId176" Type="http://schemas.openxmlformats.org/officeDocument/2006/relationships/hyperlink" Target="https://en.wikipedia.org/wiki/Pixel" TargetMode="External"/><Relationship Id="rId36" Type="http://schemas.openxmlformats.org/officeDocument/2006/relationships/hyperlink" Target="https://en.wikipedia.org/wiki/Texel_(graphics)" TargetMode="External"/><Relationship Id="rId175" Type="http://schemas.openxmlformats.org/officeDocument/2006/relationships/hyperlink" Target="https://en.wikipedia.org/wiki/Texel_(graphics)" TargetMode="External"/><Relationship Id="rId39" Type="http://schemas.openxmlformats.org/officeDocument/2006/relationships/hyperlink" Target="https://en.wikipedia.org/wiki/Double_precision_floating-point_format" TargetMode="External"/><Relationship Id="rId174" Type="http://schemas.openxmlformats.org/officeDocument/2006/relationships/hyperlink" Target="https://en.wikipedia.org/wiki/Radeon_Pro" TargetMode="External"/><Relationship Id="rId38" Type="http://schemas.openxmlformats.org/officeDocument/2006/relationships/hyperlink" Target="https://en.wikipedia.org/wiki/Single_precision_floating-point_format" TargetMode="External"/><Relationship Id="rId173" Type="http://schemas.openxmlformats.org/officeDocument/2006/relationships/hyperlink" Target="https://en.wikipedia.org/wiki/Watt" TargetMode="External"/><Relationship Id="rId179" Type="http://schemas.openxmlformats.org/officeDocument/2006/relationships/hyperlink" Target="https://en.wikipedia.org/wiki/Double_precision_floating-point_format" TargetMode="External"/><Relationship Id="rId178" Type="http://schemas.openxmlformats.org/officeDocument/2006/relationships/hyperlink" Target="https://en.wikipedia.org/wiki/Single_precision_floating-point_format" TargetMode="External"/><Relationship Id="rId177" Type="http://schemas.openxmlformats.org/officeDocument/2006/relationships/hyperlink" Target="https://en.wikipedia.org/wiki/Half-precision_floating-point_format" TargetMode="External"/><Relationship Id="rId20" Type="http://schemas.openxmlformats.org/officeDocument/2006/relationships/hyperlink" Target="https://en.wikipedia.org/wiki/AMD_Radeon_400_series" TargetMode="External"/><Relationship Id="rId22" Type="http://schemas.openxmlformats.org/officeDocument/2006/relationships/hyperlink" Target="https://en.wikipedia.org/wiki/AMD_Radeon_400_series" TargetMode="External"/><Relationship Id="rId21" Type="http://schemas.openxmlformats.org/officeDocument/2006/relationships/hyperlink" Target="https://en.wikipedia.org/wiki/Graphics_Core_Next" TargetMode="External"/><Relationship Id="rId24" Type="http://schemas.openxmlformats.org/officeDocument/2006/relationships/hyperlink" Target="https://en.wikipedia.org/wiki/Graphics_Core_Next" TargetMode="External"/><Relationship Id="rId23" Type="http://schemas.openxmlformats.org/officeDocument/2006/relationships/hyperlink" Target="https://en.wikipedia.org/wiki/AMD_RX_Vega_series" TargetMode="External"/><Relationship Id="rId26" Type="http://schemas.openxmlformats.org/officeDocument/2006/relationships/hyperlink" Target="https://en.wikipedia.org/wiki/Radeon_HD_6000_Series" TargetMode="External"/><Relationship Id="rId25" Type="http://schemas.openxmlformats.org/officeDocument/2006/relationships/hyperlink" Target="https://en.wikipedia.org/wiki/AMD_RX_Vega_series" TargetMode="External"/><Relationship Id="rId28" Type="http://schemas.openxmlformats.org/officeDocument/2006/relationships/hyperlink" Target="https://en.wikipedia.org/wiki/Radeon_HD_6000_Series" TargetMode="External"/><Relationship Id="rId27" Type="http://schemas.openxmlformats.org/officeDocument/2006/relationships/hyperlink" Target="https://en.wikipedia.org/wiki/Radeon_HD_6000_Series" TargetMode="External"/><Relationship Id="rId29" Type="http://schemas.openxmlformats.org/officeDocument/2006/relationships/hyperlink" Target="https://en.wikipedia.org/wiki/Radeon_HD_6000_Series" TargetMode="External"/><Relationship Id="rId11" Type="http://schemas.openxmlformats.org/officeDocument/2006/relationships/hyperlink" Target="https://en.wikipedia.org/wiki/Radeon_HD_7000_Series" TargetMode="External"/><Relationship Id="rId10" Type="http://schemas.openxmlformats.org/officeDocument/2006/relationships/hyperlink" Target="https://en.wikipedia.org/wiki/Comparison_of_AMD_graphics_processing_units" TargetMode="External"/><Relationship Id="rId13" Type="http://schemas.openxmlformats.org/officeDocument/2006/relationships/hyperlink" Target="https://en.wikipedia.org/wiki/Radeon_HD_7000_Series" TargetMode="External"/><Relationship Id="rId12" Type="http://schemas.openxmlformats.org/officeDocument/2006/relationships/hyperlink" Target="https://en.wikipedia.org/wiki/Graphics_Core_Next" TargetMode="External"/><Relationship Id="rId15" Type="http://schemas.openxmlformats.org/officeDocument/2006/relationships/hyperlink" Target="https://en.wikipedia.org/wiki/Graphics_Core_Next" TargetMode="External"/><Relationship Id="rId198" Type="http://schemas.openxmlformats.org/officeDocument/2006/relationships/hyperlink" Target="https://en.wikipedia.org/wiki/Gibibyte" TargetMode="External"/><Relationship Id="rId14" Type="http://schemas.openxmlformats.org/officeDocument/2006/relationships/hyperlink" Target="https://en.wikipedia.org/wiki/AMD_Radeon_Rx_200_series" TargetMode="External"/><Relationship Id="rId197" Type="http://schemas.openxmlformats.org/officeDocument/2006/relationships/hyperlink" Target="https://en.wikipedia.org/wiki/Bit" TargetMode="External"/><Relationship Id="rId17" Type="http://schemas.openxmlformats.org/officeDocument/2006/relationships/hyperlink" Target="https://en.wikipedia.org/wiki/AMD_Radeon_Rx_300_series" TargetMode="External"/><Relationship Id="rId196" Type="http://schemas.openxmlformats.org/officeDocument/2006/relationships/hyperlink" Target="https://en.wikipedia.org/wiki/Double_precision_floating-point_format" TargetMode="External"/><Relationship Id="rId16" Type="http://schemas.openxmlformats.org/officeDocument/2006/relationships/hyperlink" Target="https://en.wikipedia.org/wiki/AMD_Radeon_Rx_200_series" TargetMode="External"/><Relationship Id="rId195" Type="http://schemas.openxmlformats.org/officeDocument/2006/relationships/hyperlink" Target="https://en.wikipedia.org/wiki/Single_precision_floating-point_format" TargetMode="External"/><Relationship Id="rId19" Type="http://schemas.openxmlformats.org/officeDocument/2006/relationships/hyperlink" Target="https://en.wikipedia.org/wiki/AMD_Radeon_Rx_300_series" TargetMode="External"/><Relationship Id="rId18" Type="http://schemas.openxmlformats.org/officeDocument/2006/relationships/hyperlink" Target="https://en.wikipedia.org/wiki/Graphics_Core_Next" TargetMode="External"/><Relationship Id="rId199" Type="http://schemas.openxmlformats.org/officeDocument/2006/relationships/hyperlink" Target="https://en.wikipedia.org/wiki/Transfer_(computing)" TargetMode="External"/><Relationship Id="rId84" Type="http://schemas.openxmlformats.org/officeDocument/2006/relationships/hyperlink" Target="https://en.wikipedia.org/wiki/AMD_Radeon_Rx_200_series" TargetMode="External"/><Relationship Id="rId83" Type="http://schemas.openxmlformats.org/officeDocument/2006/relationships/hyperlink" Target="https://en.wikipedia.org/wiki/AMD_Radeon_Rx_200_series" TargetMode="External"/><Relationship Id="rId86" Type="http://schemas.openxmlformats.org/officeDocument/2006/relationships/hyperlink" Target="https://en.wikipedia.org/wiki/Graphics_Core_Next" TargetMode="External"/><Relationship Id="rId85" Type="http://schemas.openxmlformats.org/officeDocument/2006/relationships/hyperlink" Target="https://en.wikipedia.org/wiki/AMD_Radeon_Rx_200_series#cite_note-amd-r9#2-40" TargetMode="External"/><Relationship Id="rId88" Type="http://schemas.openxmlformats.org/officeDocument/2006/relationships/hyperlink" Target="https://en.wikipedia.org/wiki/AMD_Radeon_Rx_200_series" TargetMode="External"/><Relationship Id="rId150" Type="http://schemas.openxmlformats.org/officeDocument/2006/relationships/hyperlink" Target="https://en.wikipedia.org/wiki/Graphics_Core_Next" TargetMode="External"/><Relationship Id="rId87" Type="http://schemas.openxmlformats.org/officeDocument/2006/relationships/hyperlink" Target="https://en.wikipedia.org/wiki/AMD_Radeon_Rx_200_series" TargetMode="External"/><Relationship Id="rId89" Type="http://schemas.openxmlformats.org/officeDocument/2006/relationships/hyperlink" Target="https://en.wikipedia.org/wiki/AMD_Radeon_Rx_200_series" TargetMode="External"/><Relationship Id="rId80" Type="http://schemas.openxmlformats.org/officeDocument/2006/relationships/hyperlink" Target="https://en.wikipedia.org/wiki/AMD_Radeon_Rx_200_series#cite_note-amd-r9#2-40" TargetMode="External"/><Relationship Id="rId82" Type="http://schemas.openxmlformats.org/officeDocument/2006/relationships/hyperlink" Target="https://en.wikipedia.org/wiki/AMD_Radeon_Rx_200_series" TargetMode="External"/><Relationship Id="rId81" Type="http://schemas.openxmlformats.org/officeDocument/2006/relationships/hyperlink" Target="https://en.wikipedia.org/wiki/Graphics_Core_Next" TargetMode="External"/><Relationship Id="rId1" Type="http://schemas.openxmlformats.org/officeDocument/2006/relationships/hyperlink" Target="https://en.wikipedia.org/wiki/Semiconductor_device_fabrication" TargetMode="External"/><Relationship Id="rId2" Type="http://schemas.openxmlformats.org/officeDocument/2006/relationships/hyperlink" Target="https://en.wikipedia.org/wiki/Application_programming_interface" TargetMode="External"/><Relationship Id="rId3" Type="http://schemas.openxmlformats.org/officeDocument/2006/relationships/hyperlink" Target="https://en.wikipedia.org/wiki/Rendering_(computer_graphics)" TargetMode="External"/><Relationship Id="rId149" Type="http://schemas.openxmlformats.org/officeDocument/2006/relationships/hyperlink" Target="https://en.wikipedia.org/wiki/AMD_Radeon_500_series" TargetMode="External"/><Relationship Id="rId4" Type="http://schemas.openxmlformats.org/officeDocument/2006/relationships/hyperlink" Target="https://en.wikipedia.org/wiki/Vulkan_(API)" TargetMode="External"/><Relationship Id="rId148" Type="http://schemas.openxmlformats.org/officeDocument/2006/relationships/hyperlink" Target="https://en.wikipedia.org/wiki/Gigabyte" TargetMode="External"/><Relationship Id="rId9" Type="http://schemas.openxmlformats.org/officeDocument/2006/relationships/hyperlink" Target="https://en.wikipedia.org/wiki/TeraScale_(microarchitecture)" TargetMode="External"/><Relationship Id="rId143" Type="http://schemas.openxmlformats.org/officeDocument/2006/relationships/hyperlink" Target="https://en.wikipedia.org/wiki/Pixel" TargetMode="External"/><Relationship Id="rId142" Type="http://schemas.openxmlformats.org/officeDocument/2006/relationships/hyperlink" Target="https://en.wikipedia.org/wiki/Texel_(graphics)" TargetMode="External"/><Relationship Id="rId141" Type="http://schemas.openxmlformats.org/officeDocument/2006/relationships/hyperlink" Target="https://en.wikipedia.org/wiki/AMD_Radeon_500_series" TargetMode="External"/><Relationship Id="rId140" Type="http://schemas.openxmlformats.org/officeDocument/2006/relationships/hyperlink" Target="https://en.wikipedia.org/wiki/Watt" TargetMode="External"/><Relationship Id="rId5" Type="http://schemas.openxmlformats.org/officeDocument/2006/relationships/hyperlink" Target="https://en.wikipedia.org/wiki/Direct3D" TargetMode="External"/><Relationship Id="rId147" Type="http://schemas.openxmlformats.org/officeDocument/2006/relationships/hyperlink" Target="https://en.wikipedia.org/wiki/Transfer_(computing)" TargetMode="External"/><Relationship Id="rId6" Type="http://schemas.openxmlformats.org/officeDocument/2006/relationships/hyperlink" Target="https://en.wikipedia.org/wiki/Heterogeneous_System_Architecture" TargetMode="External"/><Relationship Id="rId146" Type="http://schemas.openxmlformats.org/officeDocument/2006/relationships/hyperlink" Target="https://en.wikipedia.org/wiki/Gibibyte" TargetMode="External"/><Relationship Id="rId7" Type="http://schemas.openxmlformats.org/officeDocument/2006/relationships/hyperlink" Target="https://en.wikipedia.org/wiki/OpenCL" TargetMode="External"/><Relationship Id="rId145" Type="http://schemas.openxmlformats.org/officeDocument/2006/relationships/hyperlink" Target="https://en.wikipedia.org/wiki/Double_precision_floating-point_format" TargetMode="External"/><Relationship Id="rId8" Type="http://schemas.openxmlformats.org/officeDocument/2006/relationships/hyperlink" Target="https://en.wikipedia.org/wiki/Radeon_HD_6000_Series" TargetMode="External"/><Relationship Id="rId144" Type="http://schemas.openxmlformats.org/officeDocument/2006/relationships/hyperlink" Target="https://en.wikipedia.org/wiki/Single_precision_floating-point_format" TargetMode="External"/><Relationship Id="rId73" Type="http://schemas.openxmlformats.org/officeDocument/2006/relationships/hyperlink" Target="https://en.wikipedia.org/wiki/Graphics_Core_Next" TargetMode="External"/><Relationship Id="rId72" Type="http://schemas.openxmlformats.org/officeDocument/2006/relationships/hyperlink" Target="https://en.wikipedia.org/wiki/AMD_Radeon_Rx_200_series#cite_note-amd-r7#2-38" TargetMode="External"/><Relationship Id="rId75" Type="http://schemas.openxmlformats.org/officeDocument/2006/relationships/hyperlink" Target="https://en.wikipedia.org/wiki/AMD_Radeon_Rx_200_series#cite_note-amd-r7#2-38" TargetMode="External"/><Relationship Id="rId74" Type="http://schemas.openxmlformats.org/officeDocument/2006/relationships/hyperlink" Target="https://en.wikipedia.org/wiki/AMD_Radeon_Rx_200_series#cite_note-amd-r7#2-38" TargetMode="External"/><Relationship Id="rId77" Type="http://schemas.openxmlformats.org/officeDocument/2006/relationships/hyperlink" Target="https://en.wikipedia.org/wiki/AMD_Radeon_Rx_200_series#cite_note-amd-r9#2-40" TargetMode="External"/><Relationship Id="rId76" Type="http://schemas.openxmlformats.org/officeDocument/2006/relationships/hyperlink" Target="https://en.wikipedia.org/wiki/Graphics_Core_Next" TargetMode="External"/><Relationship Id="rId79" Type="http://schemas.openxmlformats.org/officeDocument/2006/relationships/hyperlink" Target="https://en.wikipedia.org/wiki/AMD_Radeon_Rx_200_series#cite_note-amd-r9#2-40" TargetMode="External"/><Relationship Id="rId78" Type="http://schemas.openxmlformats.org/officeDocument/2006/relationships/hyperlink" Target="https://en.wikipedia.org/wiki/AMD_Radeon_Rx_200_series#cite_note-amd-r9#2-40" TargetMode="External"/><Relationship Id="rId71" Type="http://schemas.openxmlformats.org/officeDocument/2006/relationships/hyperlink" Target="https://en.wikipedia.org/wiki/AMD_Radeon_Rx_200_series#cite_note-amd-r7#2-38" TargetMode="External"/><Relationship Id="rId70" Type="http://schemas.openxmlformats.org/officeDocument/2006/relationships/hyperlink" Target="https://en.wikipedia.org/wiki/AMD_Radeon_Rx_200_series" TargetMode="External"/><Relationship Id="rId139" Type="http://schemas.openxmlformats.org/officeDocument/2006/relationships/hyperlink" Target="https://en.wikipedia.org/wiki/Codename" TargetMode="External"/><Relationship Id="rId138" Type="http://schemas.openxmlformats.org/officeDocument/2006/relationships/hyperlink" Target="https://en.wikipedia.org/wiki/Video_card" TargetMode="External"/><Relationship Id="rId137" Type="http://schemas.openxmlformats.org/officeDocument/2006/relationships/hyperlink" Target="https://en.wikipedia.org/wiki/Graphics_Core_Next" TargetMode="External"/><Relationship Id="rId132" Type="http://schemas.openxmlformats.org/officeDocument/2006/relationships/hyperlink" Target="https://en.wikipedia.org/wiki/Gigabyte" TargetMode="External"/><Relationship Id="rId131" Type="http://schemas.openxmlformats.org/officeDocument/2006/relationships/hyperlink" Target="https://en.wikipedia.org/wiki/Transfer_(computing)" TargetMode="External"/><Relationship Id="rId130" Type="http://schemas.openxmlformats.org/officeDocument/2006/relationships/hyperlink" Target="https://en.wikipedia.org/wiki/Gibibyte" TargetMode="External"/><Relationship Id="rId136" Type="http://schemas.openxmlformats.org/officeDocument/2006/relationships/hyperlink" Target="https://en.wikipedia.org/wiki/AMD_Radeon_400_series" TargetMode="External"/><Relationship Id="rId135" Type="http://schemas.openxmlformats.org/officeDocument/2006/relationships/hyperlink" Target="https://en.wikipedia.org/wiki/Graphics_Core_Next" TargetMode="External"/><Relationship Id="rId134" Type="http://schemas.openxmlformats.org/officeDocument/2006/relationships/hyperlink" Target="https://en.wikipedia.org/wiki/Graphics_Core_Next" TargetMode="External"/><Relationship Id="rId133" Type="http://schemas.openxmlformats.org/officeDocument/2006/relationships/hyperlink" Target="https://en.wikipedia.org/wiki/Graphics_Core_Next" TargetMode="External"/><Relationship Id="rId62" Type="http://schemas.openxmlformats.org/officeDocument/2006/relationships/hyperlink" Target="https://en.wikipedia.org/wiki/AMD_Radeon_Rx_200_series" TargetMode="External"/><Relationship Id="rId61" Type="http://schemas.openxmlformats.org/officeDocument/2006/relationships/hyperlink" Target="https://en.wikipedia.org/wiki/AMD_Radeon_Rx_200_series" TargetMode="External"/><Relationship Id="rId64" Type="http://schemas.openxmlformats.org/officeDocument/2006/relationships/hyperlink" Target="https://en.wikipedia.org/wiki/AMD_Radeon_Rx_200_series" TargetMode="External"/><Relationship Id="rId63" Type="http://schemas.openxmlformats.org/officeDocument/2006/relationships/hyperlink" Target="https://en.wikipedia.org/wiki/AMD_Radeon_Rx_200_series" TargetMode="External"/><Relationship Id="rId66" Type="http://schemas.openxmlformats.org/officeDocument/2006/relationships/hyperlink" Target="https://en.wikipedia.org/wiki/AMD_Radeon_Rx_200_series" TargetMode="External"/><Relationship Id="rId172" Type="http://schemas.openxmlformats.org/officeDocument/2006/relationships/hyperlink" Target="https://en.wikipedia.org/wiki/Codename" TargetMode="External"/><Relationship Id="rId65" Type="http://schemas.openxmlformats.org/officeDocument/2006/relationships/hyperlink" Target="https://en.wikipedia.org/wiki/AMD_Radeon_Rx_200_series" TargetMode="External"/><Relationship Id="rId171" Type="http://schemas.openxmlformats.org/officeDocument/2006/relationships/hyperlink" Target="https://en.wikipedia.org/wiki/Graphics_Core_Next" TargetMode="External"/><Relationship Id="rId68" Type="http://schemas.openxmlformats.org/officeDocument/2006/relationships/hyperlink" Target="https://en.wikipedia.org/wiki/AMD_Radeon_Rx_200_series#cite_note-amd-r7#2-38" TargetMode="External"/><Relationship Id="rId170" Type="http://schemas.openxmlformats.org/officeDocument/2006/relationships/hyperlink" Target="https://en.wikipedia.org/wiki/Gigabyte" TargetMode="External"/><Relationship Id="rId67" Type="http://schemas.openxmlformats.org/officeDocument/2006/relationships/hyperlink" Target="https://en.wikipedia.org/wiki/Graphics_Core_Next" TargetMode="External"/><Relationship Id="rId60" Type="http://schemas.openxmlformats.org/officeDocument/2006/relationships/hyperlink" Target="https://en.wikipedia.org/wiki/AMD_Radeon_Rx_200_series" TargetMode="External"/><Relationship Id="rId165" Type="http://schemas.openxmlformats.org/officeDocument/2006/relationships/hyperlink" Target="https://en.wikipedia.org/wiki/Half-precision_floating-point_format" TargetMode="External"/><Relationship Id="rId69" Type="http://schemas.openxmlformats.org/officeDocument/2006/relationships/hyperlink" Target="https://en.wikipedia.org/wiki/AMD_Radeon_Rx_200_series#cite_note-amd-r7#2-38" TargetMode="External"/><Relationship Id="rId164" Type="http://schemas.openxmlformats.org/officeDocument/2006/relationships/hyperlink" Target="https://en.wikipedia.org/wiki/Pixel" TargetMode="External"/><Relationship Id="rId163" Type="http://schemas.openxmlformats.org/officeDocument/2006/relationships/hyperlink" Target="https://en.wikipedia.org/wiki/Texel_(graphics)" TargetMode="External"/><Relationship Id="rId162" Type="http://schemas.openxmlformats.org/officeDocument/2006/relationships/hyperlink" Target="https://en.wikipedia.org/wiki/AMD_RX_Vega_series" TargetMode="External"/><Relationship Id="rId169" Type="http://schemas.openxmlformats.org/officeDocument/2006/relationships/hyperlink" Target="https://en.wikipedia.org/wiki/Transfer_(computing)" TargetMode="External"/><Relationship Id="rId168" Type="http://schemas.openxmlformats.org/officeDocument/2006/relationships/hyperlink" Target="https://en.wikipedia.org/wiki/Gibibyte" TargetMode="External"/><Relationship Id="rId167" Type="http://schemas.openxmlformats.org/officeDocument/2006/relationships/hyperlink" Target="https://en.wikipedia.org/wiki/Double_precision_floating-point_format" TargetMode="External"/><Relationship Id="rId166" Type="http://schemas.openxmlformats.org/officeDocument/2006/relationships/hyperlink" Target="https://en.wikipedia.org/wiki/Single_precision_floating-point_format" TargetMode="External"/><Relationship Id="rId51" Type="http://schemas.openxmlformats.org/officeDocument/2006/relationships/hyperlink" Target="https://en.wikipedia.org/wiki/Single_precision_floating-point_format" TargetMode="External"/><Relationship Id="rId50" Type="http://schemas.openxmlformats.org/officeDocument/2006/relationships/hyperlink" Target="https://en.wikipedia.org/wiki/Pixel" TargetMode="External"/><Relationship Id="rId53" Type="http://schemas.openxmlformats.org/officeDocument/2006/relationships/hyperlink" Target="https://en.wikipedia.org/wiki/Mebibyte" TargetMode="External"/><Relationship Id="rId52" Type="http://schemas.openxmlformats.org/officeDocument/2006/relationships/hyperlink" Target="https://en.wikipedia.org/wiki/Double_precision_floating-point_format" TargetMode="External"/><Relationship Id="rId55" Type="http://schemas.openxmlformats.org/officeDocument/2006/relationships/hyperlink" Target="https://en.wikipedia.org/wiki/Gigabyte" TargetMode="External"/><Relationship Id="rId161" Type="http://schemas.openxmlformats.org/officeDocument/2006/relationships/hyperlink" Target="https://en.wikipedia.org/wiki/Watt" TargetMode="External"/><Relationship Id="rId54" Type="http://schemas.openxmlformats.org/officeDocument/2006/relationships/hyperlink" Target="https://en.wikipedia.org/wiki/Transfer_(computing)" TargetMode="External"/><Relationship Id="rId160" Type="http://schemas.openxmlformats.org/officeDocument/2006/relationships/hyperlink" Target="https://en.wikipedia.org/wiki/Codename" TargetMode="External"/><Relationship Id="rId57" Type="http://schemas.openxmlformats.org/officeDocument/2006/relationships/hyperlink" Target="https://en.wikipedia.org/wiki/TeraScale_(microarchitecture)" TargetMode="External"/><Relationship Id="rId56" Type="http://schemas.openxmlformats.org/officeDocument/2006/relationships/hyperlink" Target="https://en.wikipedia.org/wiki/AMD_Radeon_Rx_200_series" TargetMode="External"/><Relationship Id="rId159" Type="http://schemas.openxmlformats.org/officeDocument/2006/relationships/hyperlink" Target="https://en.wikipedia.org/wiki/Video_card" TargetMode="External"/><Relationship Id="rId59" Type="http://schemas.openxmlformats.org/officeDocument/2006/relationships/hyperlink" Target="https://en.wikipedia.org/wiki/AMD_Radeon_Rx_200_series#cite_note-amd-r5#2-33" TargetMode="External"/><Relationship Id="rId154" Type="http://schemas.openxmlformats.org/officeDocument/2006/relationships/hyperlink" Target="https://en.wikipedia.org/wiki/AMD_Radeon_500_series" TargetMode="External"/><Relationship Id="rId58" Type="http://schemas.openxmlformats.org/officeDocument/2006/relationships/hyperlink" Target="https://en.wikipedia.org/wiki/AMD_Radeon_Rx_200_series" TargetMode="External"/><Relationship Id="rId153" Type="http://schemas.openxmlformats.org/officeDocument/2006/relationships/hyperlink" Target="https://en.wikipedia.org/wiki/AMD_Radeon_500_series" TargetMode="External"/><Relationship Id="rId152" Type="http://schemas.openxmlformats.org/officeDocument/2006/relationships/hyperlink" Target="https://en.wikipedia.org/wiki/Graphics_Core_Next" TargetMode="External"/><Relationship Id="rId151" Type="http://schemas.openxmlformats.org/officeDocument/2006/relationships/hyperlink" Target="https://en.wikipedia.org/wiki/AMD_Radeon_500_series" TargetMode="External"/><Relationship Id="rId158" Type="http://schemas.openxmlformats.org/officeDocument/2006/relationships/hyperlink" Target="https://en.wikipedia.org/wiki/Graphics_Core_Next" TargetMode="External"/><Relationship Id="rId157" Type="http://schemas.openxmlformats.org/officeDocument/2006/relationships/hyperlink" Target="https://en.wikipedia.org/wiki/AMD_Radeon_500_series" TargetMode="External"/><Relationship Id="rId156" Type="http://schemas.openxmlformats.org/officeDocument/2006/relationships/hyperlink" Target="https://en.wikipedia.org/wiki/Graphics_Core_Next" TargetMode="External"/><Relationship Id="rId155" Type="http://schemas.openxmlformats.org/officeDocument/2006/relationships/hyperlink" Target="https://en.wikipedia.org/wiki/AMD_Radeon_500_series" TargetMode="External"/><Relationship Id="rId107" Type="http://schemas.openxmlformats.org/officeDocument/2006/relationships/hyperlink" Target="https://en.wikipedia.org/wiki/AMD_Radeon_Rx_300_series" TargetMode="External"/><Relationship Id="rId106" Type="http://schemas.openxmlformats.org/officeDocument/2006/relationships/hyperlink" Target="https://en.wikipedia.org/wiki/Graphics_Core_Next" TargetMode="External"/><Relationship Id="rId105" Type="http://schemas.openxmlformats.org/officeDocument/2006/relationships/hyperlink" Target="https://en.wikipedia.org/wiki/AMD_Radeon_Rx_300_series" TargetMode="External"/><Relationship Id="rId104" Type="http://schemas.openxmlformats.org/officeDocument/2006/relationships/hyperlink" Target="https://en.wikipedia.org/wiki/Graphics_Core_Next" TargetMode="External"/><Relationship Id="rId109" Type="http://schemas.openxmlformats.org/officeDocument/2006/relationships/hyperlink" Target="https://en.wikipedia.org/wiki/Graphics_Core_Next" TargetMode="External"/><Relationship Id="rId108" Type="http://schemas.openxmlformats.org/officeDocument/2006/relationships/hyperlink" Target="https://en.wikipedia.org/wiki/Graphics_Core_Next" TargetMode="External"/><Relationship Id="rId103" Type="http://schemas.openxmlformats.org/officeDocument/2006/relationships/hyperlink" Target="https://en.wikipedia.org/wiki/Gigabyte" TargetMode="External"/><Relationship Id="rId102" Type="http://schemas.openxmlformats.org/officeDocument/2006/relationships/hyperlink" Target="https://en.wikipedia.org/wiki/Transfer_(computing)" TargetMode="External"/><Relationship Id="rId101" Type="http://schemas.openxmlformats.org/officeDocument/2006/relationships/hyperlink" Target="https://en.wikipedia.org/wiki/Mebibyte" TargetMode="External"/><Relationship Id="rId100" Type="http://schemas.openxmlformats.org/officeDocument/2006/relationships/hyperlink" Target="https://en.wikipedia.org/wiki/Double_precision_floating-point_format" TargetMode="External"/><Relationship Id="rId213" Type="http://schemas.openxmlformats.org/officeDocument/2006/relationships/drawing" Target="../drawings/drawing8.xml"/><Relationship Id="rId212" Type="http://schemas.openxmlformats.org/officeDocument/2006/relationships/hyperlink" Target="https://en.wikipedia.org/wiki/Graphics_Core_Next" TargetMode="External"/><Relationship Id="rId211" Type="http://schemas.openxmlformats.org/officeDocument/2006/relationships/hyperlink" Target="https://en.wikipedia.org/wiki/Gigabyte" TargetMode="External"/><Relationship Id="rId210" Type="http://schemas.openxmlformats.org/officeDocument/2006/relationships/hyperlink" Target="https://en.wikipedia.org/wiki/Transfer_(computing)" TargetMode="External"/><Relationship Id="rId129" Type="http://schemas.openxmlformats.org/officeDocument/2006/relationships/hyperlink" Target="https://en.wikipedia.org/wiki/Double_precision_floating-point_format" TargetMode="External"/><Relationship Id="rId128" Type="http://schemas.openxmlformats.org/officeDocument/2006/relationships/hyperlink" Target="https://en.wikipedia.org/wiki/Single_precision_floating-point_format" TargetMode="External"/><Relationship Id="rId127" Type="http://schemas.openxmlformats.org/officeDocument/2006/relationships/hyperlink" Target="https://en.wikipedia.org/wiki/Pixel" TargetMode="External"/><Relationship Id="rId126" Type="http://schemas.openxmlformats.org/officeDocument/2006/relationships/hyperlink" Target="https://en.wikipedia.org/wiki/Texel_(graphics)" TargetMode="External"/><Relationship Id="rId121" Type="http://schemas.openxmlformats.org/officeDocument/2006/relationships/hyperlink" Target="https://en.wikipedia.org/wiki/Graphics_Core_Next" TargetMode="External"/><Relationship Id="rId120" Type="http://schemas.openxmlformats.org/officeDocument/2006/relationships/hyperlink" Target="https://en.wikipedia.org/wiki/High_Bandwidth_Memory" TargetMode="External"/><Relationship Id="rId125" Type="http://schemas.openxmlformats.org/officeDocument/2006/relationships/hyperlink" Target="https://en.wikipedia.org/wiki/AMD_Radeon_400_series" TargetMode="External"/><Relationship Id="rId124" Type="http://schemas.openxmlformats.org/officeDocument/2006/relationships/hyperlink" Target="https://en.wikipedia.org/wiki/Watt" TargetMode="External"/><Relationship Id="rId123" Type="http://schemas.openxmlformats.org/officeDocument/2006/relationships/hyperlink" Target="https://en.wikipedia.org/wiki/Codename" TargetMode="External"/><Relationship Id="rId122" Type="http://schemas.openxmlformats.org/officeDocument/2006/relationships/hyperlink" Target="https://en.wikipedia.org/wiki/Video_card" TargetMode="External"/><Relationship Id="rId95" Type="http://schemas.openxmlformats.org/officeDocument/2006/relationships/hyperlink" Target="https://en.wikipedia.org/wiki/Watt" TargetMode="External"/><Relationship Id="rId94" Type="http://schemas.openxmlformats.org/officeDocument/2006/relationships/hyperlink" Target="https://en.wikipedia.org/wiki/Codename" TargetMode="External"/><Relationship Id="rId97" Type="http://schemas.openxmlformats.org/officeDocument/2006/relationships/hyperlink" Target="https://en.wikipedia.org/wiki/Pixel" TargetMode="External"/><Relationship Id="rId96" Type="http://schemas.openxmlformats.org/officeDocument/2006/relationships/hyperlink" Target="https://en.wikipedia.org/wiki/AMD_Radeon_Rx_300_series" TargetMode="External"/><Relationship Id="rId99" Type="http://schemas.openxmlformats.org/officeDocument/2006/relationships/hyperlink" Target="https://en.wikipedia.org/wiki/Single_precision_floating-point_format" TargetMode="External"/><Relationship Id="rId98" Type="http://schemas.openxmlformats.org/officeDocument/2006/relationships/hyperlink" Target="https://en.wikipedia.org/wiki/Texel_(graphics)" TargetMode="External"/><Relationship Id="rId91" Type="http://schemas.openxmlformats.org/officeDocument/2006/relationships/hyperlink" Target="https://en.wikipedia.org/wiki/AMD_Radeon_Rx_200_series" TargetMode="External"/><Relationship Id="rId90" Type="http://schemas.openxmlformats.org/officeDocument/2006/relationships/hyperlink" Target="https://en.wikipedia.org/wiki/AMD_Radeon_Rx_200_series#cite_note-amd-r9#2-40" TargetMode="External"/><Relationship Id="rId93" Type="http://schemas.openxmlformats.org/officeDocument/2006/relationships/hyperlink" Target="https://en.wikipedia.org/wiki/AMD_Radeon_Rx_200_series" TargetMode="External"/><Relationship Id="rId92" Type="http://schemas.openxmlformats.org/officeDocument/2006/relationships/hyperlink" Target="https://en.wikipedia.org/wiki/AMD_Radeon_Rx_200_series" TargetMode="External"/><Relationship Id="rId118" Type="http://schemas.openxmlformats.org/officeDocument/2006/relationships/hyperlink" Target="https://en.wikipedia.org/wiki/High_Bandwidth_Memory" TargetMode="External"/><Relationship Id="rId117" Type="http://schemas.openxmlformats.org/officeDocument/2006/relationships/hyperlink" Target="https://en.wikipedia.org/wiki/Graphics_Core_Next" TargetMode="External"/><Relationship Id="rId116" Type="http://schemas.openxmlformats.org/officeDocument/2006/relationships/hyperlink" Target="https://en.wikipedia.org/wiki/AMD_Radeon_Rx_300_series" TargetMode="External"/><Relationship Id="rId115" Type="http://schemas.openxmlformats.org/officeDocument/2006/relationships/hyperlink" Target="https://en.wikipedia.org/wiki/AMD_Radeon_Rx_300_series" TargetMode="External"/><Relationship Id="rId119" Type="http://schemas.openxmlformats.org/officeDocument/2006/relationships/hyperlink" Target="https://en.wikipedia.org/wiki/AMD_Radeon_Rx_300_series" TargetMode="External"/><Relationship Id="rId110" Type="http://schemas.openxmlformats.org/officeDocument/2006/relationships/hyperlink" Target="https://en.wikipedia.org/wiki/AMD_Radeon_Rx_300_series" TargetMode="External"/><Relationship Id="rId114" Type="http://schemas.openxmlformats.org/officeDocument/2006/relationships/hyperlink" Target="https://en.wikipedia.org/wiki/Graphics_Core_Next" TargetMode="External"/><Relationship Id="rId113" Type="http://schemas.openxmlformats.org/officeDocument/2006/relationships/hyperlink" Target="https://en.wikipedia.org/wiki/AMD_Radeon_Rx_300_series" TargetMode="External"/><Relationship Id="rId112" Type="http://schemas.openxmlformats.org/officeDocument/2006/relationships/hyperlink" Target="https://en.wikipedia.org/wiki/AMD_Radeon_Rx_300_series" TargetMode="External"/><Relationship Id="rId111" Type="http://schemas.openxmlformats.org/officeDocument/2006/relationships/hyperlink" Target="https://en.wikipedia.org/wiki/AMD_Radeon_Rx_300_series" TargetMode="External"/><Relationship Id="rId206" Type="http://schemas.openxmlformats.org/officeDocument/2006/relationships/hyperlink" Target="https://en.wikipedia.org/wiki/Pixel" TargetMode="External"/><Relationship Id="rId205" Type="http://schemas.openxmlformats.org/officeDocument/2006/relationships/hyperlink" Target="https://en.wikipedia.org/wiki/Texel_(graphics)" TargetMode="External"/><Relationship Id="rId204" Type="http://schemas.openxmlformats.org/officeDocument/2006/relationships/hyperlink" Target="https://en.wikipedia.org/wiki/Radeon_Pro" TargetMode="External"/><Relationship Id="rId203" Type="http://schemas.openxmlformats.org/officeDocument/2006/relationships/hyperlink" Target="https://en.wikipedia.org/wiki/Watt" TargetMode="External"/><Relationship Id="rId209" Type="http://schemas.openxmlformats.org/officeDocument/2006/relationships/hyperlink" Target="https://en.wikipedia.org/wiki/Gibibyte" TargetMode="External"/><Relationship Id="rId208" Type="http://schemas.openxmlformats.org/officeDocument/2006/relationships/hyperlink" Target="https://en.wikipedia.org/wiki/Double_precision_floating-point_format" TargetMode="External"/><Relationship Id="rId207" Type="http://schemas.openxmlformats.org/officeDocument/2006/relationships/hyperlink" Target="https://en.wikipedia.org/wiki/Single_precision_floating-point_format" TargetMode="External"/><Relationship Id="rId202" Type="http://schemas.openxmlformats.org/officeDocument/2006/relationships/hyperlink" Target="https://en.wikipedia.org/wiki/Codename" TargetMode="External"/><Relationship Id="rId201" Type="http://schemas.openxmlformats.org/officeDocument/2006/relationships/hyperlink" Target="https://en.wikipedia.org/wiki/Graphics_Core_Next" TargetMode="External"/><Relationship Id="rId200" Type="http://schemas.openxmlformats.org/officeDocument/2006/relationships/hyperlink" Target="https://en.wikipedia.org/wiki/Gigabyt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57"/>
    <col customWidth="1" min="2" max="2" width="12.29"/>
    <col customWidth="1" min="3" max="3" width="20.57"/>
    <col customWidth="1" min="4" max="4" width="15.86"/>
    <col customWidth="1" min="5" max="5" width="7.14"/>
    <col customWidth="1" min="6" max="6" width="14.0"/>
    <col customWidth="1" min="7" max="7" width="10.71"/>
    <col customWidth="1" min="8" max="8" width="22.14"/>
    <col customWidth="1" min="9" max="9" width="18.86"/>
    <col customWidth="1" min="10" max="10" width="14.57"/>
    <col customWidth="1" min="11" max="11" width="16.43"/>
    <col customWidth="1" min="12" max="12" width="13.57"/>
    <col customWidth="1" min="13" max="13" width="14.86"/>
    <col customWidth="1" min="14" max="14" width="14.0"/>
    <col customWidth="1" min="15" max="15" width="14.43"/>
    <col customWidth="1" min="16" max="16" width="11.71"/>
    <col customWidth="1" min="17" max="17" width="15.0"/>
    <col customWidth="1" min="18" max="18" width="13.29"/>
    <col customWidth="1" min="19" max="19" width="8.0"/>
    <col customWidth="1" min="20" max="20" width="10.71"/>
    <col customWidth="1" min="21" max="21" width="12.43"/>
    <col customWidth="1" min="22" max="23" width="7.71"/>
    <col customWidth="1" min="24" max="24" width="10.43"/>
    <col customWidth="1" min="25" max="25" width="10.29"/>
    <col customWidth="1" min="26" max="26" width="8.0"/>
    <col customWidth="1" min="27" max="27" width="9.57"/>
    <col customWidth="1" min="29" max="29" width="11.0"/>
    <col customWidth="1" min="31" max="31" width="9.0"/>
    <col customWidth="1" min="32" max="32" width="8.29"/>
    <col customWidth="1" min="33" max="33" width="19.43"/>
    <col customWidth="1" min="34" max="34" width="15.86"/>
    <col customWidth="1" min="35" max="35" width="14.43"/>
  </cols>
  <sheetData>
    <row r="1">
      <c r="A1" s="2" t="s">
        <v>1</v>
      </c>
      <c r="B1" s="4"/>
      <c r="C1" s="4"/>
      <c r="D1" s="4"/>
      <c r="E1" s="4"/>
      <c r="F1" s="4"/>
      <c r="H1" s="6" t="s">
        <v>25</v>
      </c>
      <c r="I1" s="4"/>
      <c r="J1" s="8" t="s">
        <v>33</v>
      </c>
      <c r="K1" s="9"/>
      <c r="L1" s="9"/>
      <c r="M1" s="9"/>
      <c r="N1" s="9"/>
      <c r="O1" s="9"/>
      <c r="P1" s="9"/>
      <c r="Q1" s="9"/>
      <c r="R1" s="9"/>
      <c r="S1" s="9"/>
      <c r="T1" s="9"/>
      <c r="U1" s="9"/>
      <c r="V1" s="9"/>
      <c r="W1" s="9"/>
      <c r="X1" s="9"/>
      <c r="Y1" s="8"/>
      <c r="Z1" s="8"/>
      <c r="AA1" s="9"/>
      <c r="AB1" s="9"/>
      <c r="AC1" s="9"/>
      <c r="AD1" s="9"/>
      <c r="AE1" s="9"/>
      <c r="AF1" s="9"/>
      <c r="AG1" s="9"/>
      <c r="AH1" s="9"/>
      <c r="AI1" s="9"/>
      <c r="AN1" s="4"/>
      <c r="AO1" s="4"/>
      <c r="AP1" s="4"/>
      <c r="AQ1" s="4"/>
      <c r="AR1" s="4"/>
      <c r="AS1" s="4"/>
      <c r="AT1" s="4"/>
      <c r="AU1" s="4"/>
      <c r="AV1" s="4"/>
      <c r="AW1" s="4"/>
    </row>
    <row r="2">
      <c r="A2" s="11" t="s">
        <v>34</v>
      </c>
      <c r="B2" s="1"/>
      <c r="C2" s="1"/>
      <c r="D2" s="1"/>
      <c r="E2" s="1"/>
      <c r="F2" s="1"/>
      <c r="G2" s="1"/>
      <c r="H2" s="1"/>
      <c r="I2" s="1"/>
      <c r="J2" s="8"/>
      <c r="K2" s="8"/>
      <c r="L2" s="8"/>
      <c r="M2" s="8" t="s">
        <v>53</v>
      </c>
      <c r="N2" s="8"/>
      <c r="O2" s="8"/>
      <c r="P2" s="8"/>
      <c r="Q2" s="8"/>
      <c r="R2" s="8"/>
      <c r="S2" s="8"/>
      <c r="T2" s="9"/>
      <c r="U2" s="8"/>
      <c r="V2" s="9"/>
      <c r="W2" s="13" t="s">
        <v>54</v>
      </c>
      <c r="X2" s="9"/>
      <c r="Y2" s="8"/>
      <c r="Z2" s="8"/>
      <c r="AA2" s="8"/>
      <c r="AB2" s="8"/>
      <c r="AC2" s="8"/>
      <c r="AD2" s="8"/>
      <c r="AE2" s="8"/>
      <c r="AF2" s="8"/>
      <c r="AG2" s="8"/>
      <c r="AH2" s="9"/>
      <c r="AI2" s="9"/>
    </row>
    <row r="3">
      <c r="A3" s="8" t="s">
        <v>55</v>
      </c>
      <c r="B3" s="8"/>
      <c r="C3" s="8"/>
      <c r="D3" s="8"/>
      <c r="E3" s="8"/>
      <c r="F3" s="8"/>
      <c r="G3" s="8"/>
      <c r="H3" s="8"/>
      <c r="I3" s="8"/>
      <c r="J3" s="8"/>
      <c r="K3" s="8"/>
      <c r="L3" s="8"/>
      <c r="M3" s="8"/>
      <c r="N3" s="8"/>
      <c r="O3" s="8"/>
      <c r="P3" s="8"/>
      <c r="Q3" s="8"/>
      <c r="R3" s="8"/>
      <c r="S3" s="8"/>
      <c r="T3" s="9"/>
      <c r="U3" s="8"/>
      <c r="V3" s="9"/>
      <c r="W3" s="9"/>
      <c r="X3" s="9"/>
      <c r="Y3" s="8"/>
      <c r="Z3" s="8"/>
      <c r="AA3" s="8"/>
      <c r="AB3" s="8"/>
      <c r="AC3" s="8"/>
      <c r="AD3" s="8"/>
      <c r="AE3" s="8"/>
      <c r="AF3" s="8"/>
      <c r="AG3" s="8"/>
      <c r="AH3" s="9"/>
      <c r="AI3" s="9"/>
    </row>
    <row r="4">
      <c r="A4" s="8" t="s">
        <v>58</v>
      </c>
      <c r="B4" s="8"/>
      <c r="C4" s="8"/>
      <c r="D4" s="8"/>
      <c r="E4" s="8"/>
      <c r="F4" s="8"/>
      <c r="G4" s="8"/>
      <c r="H4" s="8"/>
      <c r="I4" s="8"/>
      <c r="K4" s="13" t="s">
        <v>59</v>
      </c>
      <c r="L4" s="8"/>
      <c r="N4" s="8" t="s">
        <v>60</v>
      </c>
      <c r="O4" s="8"/>
      <c r="P4" s="8"/>
      <c r="Q4" s="8"/>
      <c r="R4" s="8"/>
      <c r="S4" s="8"/>
      <c r="T4" s="9"/>
      <c r="U4" s="8"/>
      <c r="V4" s="9"/>
      <c r="W4" s="9"/>
      <c r="X4" s="9"/>
      <c r="Y4" s="8"/>
      <c r="Z4" s="8"/>
      <c r="AA4" s="8"/>
      <c r="AB4" s="8"/>
      <c r="AC4" s="8"/>
      <c r="AD4" s="8"/>
      <c r="AE4" s="8" t="s">
        <v>64</v>
      </c>
      <c r="AF4" s="8"/>
      <c r="AG4" s="8"/>
      <c r="AH4" s="16" t="s">
        <v>65</v>
      </c>
      <c r="AI4" s="9"/>
    </row>
    <row r="5">
      <c r="A5" s="18" t="str">
        <f>HYPERLINK("https://arqma.com/","See website https://www.arqma.com for details of mining, wallet, ANN, web wallet, downloads, and chat/forum links:")</f>
        <v>See website https://www.arqma.com for details of mining, wallet, ANN, web wallet, downloads, and chat/forum links:</v>
      </c>
      <c r="B5" s="8"/>
      <c r="C5" s="8"/>
      <c r="D5" s="8"/>
      <c r="E5" s="8"/>
      <c r="F5" s="8"/>
      <c r="G5" s="8"/>
      <c r="H5" s="8"/>
      <c r="I5" s="8"/>
      <c r="J5" s="8"/>
      <c r="K5" s="8"/>
      <c r="L5" s="8"/>
      <c r="M5" s="8"/>
      <c r="N5" s="8"/>
      <c r="O5" s="8"/>
      <c r="P5" s="8"/>
      <c r="Q5" s="8"/>
      <c r="R5" s="8"/>
      <c r="S5" s="8"/>
      <c r="T5" s="9"/>
      <c r="U5" s="8" t="s">
        <v>93</v>
      </c>
      <c r="W5" s="9"/>
      <c r="X5" s="9"/>
      <c r="Y5" s="8"/>
      <c r="Z5" s="8"/>
      <c r="AA5" s="8"/>
      <c r="AB5" s="8"/>
      <c r="AC5" s="8"/>
      <c r="AD5" s="8"/>
      <c r="AE5" s="8"/>
      <c r="AF5" s="8" t="s">
        <v>95</v>
      </c>
      <c r="AG5" s="8"/>
      <c r="AI5" s="9"/>
    </row>
    <row r="6">
      <c r="A6" s="19" t="s">
        <v>103</v>
      </c>
      <c r="B6" s="19"/>
      <c r="C6" s="19"/>
      <c r="D6" s="19"/>
      <c r="E6" s="19"/>
      <c r="F6" s="19"/>
      <c r="G6" s="19"/>
      <c r="H6" s="19"/>
      <c r="I6" s="19"/>
      <c r="J6" s="8"/>
      <c r="K6" s="8" t="s">
        <v>104</v>
      </c>
      <c r="L6" s="8"/>
      <c r="M6" s="8"/>
      <c r="N6" s="8"/>
      <c r="O6" s="8"/>
      <c r="P6" s="8"/>
      <c r="Q6" s="8"/>
      <c r="R6" s="8"/>
      <c r="S6" s="8"/>
      <c r="T6" s="9"/>
      <c r="U6" s="8" t="s">
        <v>105</v>
      </c>
      <c r="W6" s="9"/>
      <c r="X6" s="9"/>
      <c r="Y6" s="8"/>
      <c r="Z6" s="13" t="s">
        <v>107</v>
      </c>
      <c r="AA6" s="8"/>
      <c r="AB6" s="8"/>
      <c r="AC6" s="8"/>
      <c r="AD6" s="8"/>
      <c r="AE6" s="8"/>
      <c r="AF6" s="8" t="s">
        <v>111</v>
      </c>
      <c r="AG6" s="8"/>
      <c r="AH6" s="9"/>
      <c r="AI6" s="8" t="s">
        <v>112</v>
      </c>
      <c r="AJ6" s="1" t="s">
        <v>113</v>
      </c>
    </row>
    <row r="7">
      <c r="A7" s="8" t="s">
        <v>114</v>
      </c>
      <c r="B7" s="8" t="s">
        <v>115</v>
      </c>
      <c r="C7" s="8" t="s">
        <v>116</v>
      </c>
      <c r="D7" s="8" t="s">
        <v>117</v>
      </c>
      <c r="E7" s="8" t="s">
        <v>20</v>
      </c>
      <c r="F7" s="8" t="s">
        <v>7</v>
      </c>
      <c r="G7" s="8" t="s">
        <v>118</v>
      </c>
      <c r="H7" s="8" t="s">
        <v>9</v>
      </c>
      <c r="I7" s="8" t="s">
        <v>119</v>
      </c>
      <c r="J7" s="8" t="s">
        <v>112</v>
      </c>
      <c r="K7" s="8" t="s">
        <v>39</v>
      </c>
      <c r="L7" s="8" t="s">
        <v>121</v>
      </c>
      <c r="M7" s="8" t="s">
        <v>122</v>
      </c>
      <c r="N7" s="8" t="s">
        <v>123</v>
      </c>
      <c r="O7" s="8" t="s">
        <v>124</v>
      </c>
      <c r="P7" s="8" t="s">
        <v>125</v>
      </c>
      <c r="Q7" s="8" t="s">
        <v>126</v>
      </c>
      <c r="R7" s="8" t="s">
        <v>127</v>
      </c>
      <c r="S7" s="8" t="s">
        <v>129</v>
      </c>
      <c r="T7" s="8" t="s">
        <v>130</v>
      </c>
      <c r="U7" s="8" t="s">
        <v>131</v>
      </c>
      <c r="V7" s="8" t="s">
        <v>132</v>
      </c>
      <c r="W7" s="8" t="s">
        <v>132</v>
      </c>
      <c r="X7" s="8" t="s">
        <v>133</v>
      </c>
      <c r="Y7" s="8" t="s">
        <v>132</v>
      </c>
      <c r="Z7" s="8" t="s">
        <v>134</v>
      </c>
      <c r="AA7" s="8" t="s">
        <v>135</v>
      </c>
      <c r="AB7" s="8" t="s">
        <v>18</v>
      </c>
      <c r="AC7" s="8" t="s">
        <v>136</v>
      </c>
      <c r="AD7" s="8" t="s">
        <v>137</v>
      </c>
      <c r="AE7" s="8" t="s">
        <v>138</v>
      </c>
      <c r="AF7" s="8" t="s">
        <v>139</v>
      </c>
      <c r="AG7" s="8" t="s">
        <v>140</v>
      </c>
      <c r="AH7" s="8" t="s">
        <v>133</v>
      </c>
      <c r="AI7" s="8" t="s">
        <v>141</v>
      </c>
      <c r="AJ7" s="1" t="s">
        <v>142</v>
      </c>
    </row>
    <row r="8">
      <c r="A8" s="8" t="s">
        <v>28</v>
      </c>
      <c r="B8" s="8" t="s">
        <v>143</v>
      </c>
      <c r="C8" s="8" t="s">
        <v>144</v>
      </c>
      <c r="D8" s="8" t="s">
        <v>143</v>
      </c>
      <c r="E8" s="8" t="s">
        <v>145</v>
      </c>
      <c r="F8" s="8" t="s">
        <v>30</v>
      </c>
      <c r="G8" s="8" t="s">
        <v>146</v>
      </c>
      <c r="H8" s="8" t="s">
        <v>146</v>
      </c>
      <c r="I8" s="8" t="s">
        <v>146</v>
      </c>
      <c r="J8" s="8" t="s">
        <v>12</v>
      </c>
      <c r="K8" s="8" t="s">
        <v>147</v>
      </c>
      <c r="L8" s="8" t="s">
        <v>147</v>
      </c>
      <c r="M8" s="8" t="s">
        <v>147</v>
      </c>
      <c r="N8" s="8" t="s">
        <v>147</v>
      </c>
      <c r="O8" s="8" t="s">
        <v>148</v>
      </c>
      <c r="P8" s="8" t="s">
        <v>148</v>
      </c>
      <c r="Q8" s="8" t="s">
        <v>149</v>
      </c>
      <c r="R8" s="8" t="s">
        <v>150</v>
      </c>
      <c r="S8" s="8" t="s">
        <v>151</v>
      </c>
      <c r="T8" s="8" t="s">
        <v>152</v>
      </c>
      <c r="U8" s="8" t="s">
        <v>154</v>
      </c>
      <c r="V8" s="8" t="s">
        <v>155</v>
      </c>
      <c r="W8" s="8" t="s">
        <v>156</v>
      </c>
      <c r="X8" s="8" t="s">
        <v>155</v>
      </c>
      <c r="Y8" s="8" t="s">
        <v>157</v>
      </c>
      <c r="Z8" s="8" t="s">
        <v>158</v>
      </c>
      <c r="AA8" s="8" t="s">
        <v>159</v>
      </c>
      <c r="AB8" s="8" t="s">
        <v>41</v>
      </c>
      <c r="AC8" s="8" t="s">
        <v>148</v>
      </c>
      <c r="AD8" s="8" t="s">
        <v>160</v>
      </c>
      <c r="AE8" s="8" t="s">
        <v>161</v>
      </c>
      <c r="AF8" s="8" t="s">
        <v>162</v>
      </c>
      <c r="AG8" s="8" t="s">
        <v>163</v>
      </c>
      <c r="AH8" s="8" t="s">
        <v>164</v>
      </c>
      <c r="AI8" s="8" t="s">
        <v>12</v>
      </c>
    </row>
    <row r="9">
      <c r="A9" s="1" t="s">
        <v>161</v>
      </c>
      <c r="B9" s="1" t="s">
        <v>165</v>
      </c>
      <c r="C9" s="1" t="s">
        <v>166</v>
      </c>
      <c r="D9" s="1" t="s">
        <v>167</v>
      </c>
      <c r="E9" s="1">
        <v>3.0</v>
      </c>
      <c r="F9" s="1">
        <v>757.0</v>
      </c>
      <c r="G9" s="1">
        <v>225.0</v>
      </c>
      <c r="H9" s="1" t="s">
        <v>100</v>
      </c>
      <c r="I9" s="1" t="s">
        <v>168</v>
      </c>
      <c r="J9" s="12">
        <v>43266.0</v>
      </c>
      <c r="K9" s="1">
        <v>32.0</v>
      </c>
      <c r="L9" s="1">
        <v>40.0</v>
      </c>
      <c r="M9" s="1">
        <v>6.0</v>
      </c>
      <c r="N9" s="1">
        <v>5.0</v>
      </c>
      <c r="P9" s="1"/>
      <c r="Q9" s="1"/>
      <c r="R9" s="1"/>
      <c r="S9" s="1"/>
      <c r="U9" s="1" t="s">
        <v>172</v>
      </c>
      <c r="V9" s="1">
        <v>574.0</v>
      </c>
      <c r="X9" s="1">
        <v>773.0</v>
      </c>
      <c r="AA9" s="1">
        <v>448.0</v>
      </c>
      <c r="AD9" s="1">
        <v>391.01</v>
      </c>
      <c r="AE9" s="1">
        <v>2.0</v>
      </c>
      <c r="AF9" s="1">
        <v>14.0</v>
      </c>
      <c r="AG9" s="1" t="s">
        <v>174</v>
      </c>
      <c r="AI9" s="12">
        <v>43266.0</v>
      </c>
    </row>
    <row r="10">
      <c r="A10" s="1" t="s">
        <v>161</v>
      </c>
      <c r="B10" s="1" t="s">
        <v>165</v>
      </c>
      <c r="C10" s="1" t="s">
        <v>175</v>
      </c>
      <c r="D10" s="1" t="s">
        <v>167</v>
      </c>
      <c r="E10" s="1">
        <v>6.0</v>
      </c>
      <c r="F10" s="1">
        <v>757.0</v>
      </c>
      <c r="G10" s="1">
        <v>255.0</v>
      </c>
      <c r="H10" s="1" t="s">
        <v>100</v>
      </c>
      <c r="I10" s="1" t="s">
        <v>176</v>
      </c>
      <c r="J10" s="12">
        <v>43266.0</v>
      </c>
      <c r="K10" s="1">
        <v>32.0</v>
      </c>
      <c r="L10" s="1">
        <v>40.0</v>
      </c>
      <c r="M10" s="1">
        <v>6.0</v>
      </c>
      <c r="N10" s="1">
        <v>5.0</v>
      </c>
      <c r="V10" s="17">
        <v>575.0</v>
      </c>
      <c r="X10" s="1">
        <v>448.0</v>
      </c>
      <c r="Y10" s="1"/>
      <c r="AA10" s="1">
        <v>1150.0</v>
      </c>
    </row>
    <row r="11">
      <c r="A11" s="1" t="s">
        <v>161</v>
      </c>
      <c r="B11" s="1" t="s">
        <v>165</v>
      </c>
      <c r="C11" s="1" t="s">
        <v>180</v>
      </c>
      <c r="D11" s="1" t="s">
        <v>167</v>
      </c>
      <c r="E11" s="1">
        <v>6.0</v>
      </c>
      <c r="F11" s="1">
        <v>757.0</v>
      </c>
      <c r="G11" s="1">
        <v>255.0</v>
      </c>
      <c r="H11" s="1" t="s">
        <v>100</v>
      </c>
      <c r="I11" s="1" t="s">
        <v>176</v>
      </c>
      <c r="J11" s="12">
        <v>43266.0</v>
      </c>
      <c r="K11" s="1">
        <v>32.0</v>
      </c>
      <c r="L11" s="1">
        <v>40.0</v>
      </c>
      <c r="M11" s="1">
        <v>6.0</v>
      </c>
      <c r="N11" s="1">
        <v>5.0</v>
      </c>
      <c r="V11" s="17">
        <v>575.0</v>
      </c>
      <c r="X11" s="1">
        <v>448.0</v>
      </c>
      <c r="Y11" s="1"/>
      <c r="AA11" s="1"/>
      <c r="AD11" s="1"/>
      <c r="AE11" s="1"/>
      <c r="AF11" s="1"/>
      <c r="AG11" s="1"/>
      <c r="AI11" s="12"/>
      <c r="AJ11" s="1"/>
    </row>
    <row r="12">
      <c r="A12" s="1" t="s">
        <v>161</v>
      </c>
      <c r="B12" s="1" t="s">
        <v>181</v>
      </c>
      <c r="C12" s="1" t="s">
        <v>182</v>
      </c>
      <c r="D12" s="1" t="s">
        <v>183</v>
      </c>
      <c r="E12" s="1">
        <v>1.0</v>
      </c>
      <c r="F12" s="1">
        <v>580.0</v>
      </c>
      <c r="G12" s="1">
        <v>200.0</v>
      </c>
      <c r="H12" s="1" t="s">
        <v>100</v>
      </c>
      <c r="I12" s="1" t="s">
        <v>176</v>
      </c>
      <c r="J12" s="12">
        <v>43266.0</v>
      </c>
      <c r="K12" s="1">
        <v>28.0</v>
      </c>
      <c r="L12" s="1">
        <v>24.0</v>
      </c>
      <c r="M12" s="1">
        <v>6.0</v>
      </c>
      <c r="N12" s="1">
        <v>15.0</v>
      </c>
      <c r="P12" s="1"/>
      <c r="Q12" s="1"/>
      <c r="R12" s="1"/>
      <c r="S12" s="1"/>
      <c r="U12" s="1" t="s">
        <v>172</v>
      </c>
      <c r="V12" s="1">
        <v>625.0</v>
      </c>
      <c r="W12" s="1"/>
      <c r="X12" s="1">
        <v>810.0</v>
      </c>
      <c r="Y12" s="20">
        <v>0.875</v>
      </c>
      <c r="Z12" s="20" t="s">
        <v>184</v>
      </c>
      <c r="AA12" s="1">
        <v>352.0</v>
      </c>
      <c r="AD12" s="1">
        <v>391.01</v>
      </c>
      <c r="AE12" s="1">
        <v>2.0</v>
      </c>
      <c r="AF12" s="1">
        <v>11.0</v>
      </c>
      <c r="AG12" s="1" t="s">
        <v>185</v>
      </c>
      <c r="AI12" s="12">
        <v>43266.0</v>
      </c>
      <c r="AJ12" s="1" t="s">
        <v>186</v>
      </c>
    </row>
    <row r="13">
      <c r="A13" s="1" t="s">
        <v>161</v>
      </c>
      <c r="B13" s="1" t="s">
        <v>181</v>
      </c>
      <c r="C13" s="1" t="s">
        <v>187</v>
      </c>
      <c r="D13" s="1" t="s">
        <v>188</v>
      </c>
      <c r="E13" s="1">
        <v>1.5</v>
      </c>
      <c r="F13" s="1">
        <v>980.0</v>
      </c>
      <c r="G13" s="1">
        <v>225.0</v>
      </c>
      <c r="H13" s="1" t="s">
        <v>100</v>
      </c>
      <c r="I13" s="1"/>
      <c r="J13" s="12">
        <v>43321.0</v>
      </c>
      <c r="K13" s="1">
        <v>32.0</v>
      </c>
      <c r="L13" s="1">
        <v>32.0</v>
      </c>
      <c r="M13" s="1">
        <v>8.0</v>
      </c>
      <c r="N13" s="1">
        <v>15.0</v>
      </c>
      <c r="P13" s="1"/>
      <c r="Q13" s="1"/>
      <c r="R13" s="1"/>
      <c r="S13" s="1"/>
      <c r="U13" s="1"/>
      <c r="V13" s="1"/>
      <c r="W13" s="1"/>
      <c r="X13" s="1"/>
      <c r="Z13" s="1"/>
      <c r="AA13" s="1"/>
      <c r="AD13" s="1"/>
      <c r="AE13" s="1"/>
      <c r="AF13" s="1"/>
      <c r="AG13" s="1"/>
      <c r="AI13" s="12"/>
    </row>
    <row r="14">
      <c r="A14" s="1" t="s">
        <v>161</v>
      </c>
      <c r="B14" s="1" t="s">
        <v>181</v>
      </c>
      <c r="C14" s="1" t="s">
        <v>189</v>
      </c>
      <c r="D14" s="1" t="s">
        <v>190</v>
      </c>
      <c r="E14" s="1">
        <v>1.0</v>
      </c>
      <c r="F14" s="1">
        <v>214.0</v>
      </c>
      <c r="G14" s="1">
        <v>60.0</v>
      </c>
      <c r="H14" s="1" t="s">
        <v>100</v>
      </c>
      <c r="I14" s="1" t="s">
        <v>176</v>
      </c>
      <c r="J14" s="12">
        <v>43266.0</v>
      </c>
      <c r="K14" s="1">
        <v>100.0</v>
      </c>
      <c r="L14" s="1">
        <v>8.0</v>
      </c>
      <c r="P14" s="1"/>
      <c r="Q14" s="1"/>
      <c r="R14" s="1"/>
      <c r="S14" s="1"/>
      <c r="U14" s="1" t="s">
        <v>172</v>
      </c>
      <c r="V14" s="1">
        <v>950.0</v>
      </c>
      <c r="W14" s="1"/>
      <c r="X14" s="1">
        <v>446.0</v>
      </c>
      <c r="Z14" s="1" t="s">
        <v>191</v>
      </c>
      <c r="AA14" s="1">
        <v>384.0</v>
      </c>
      <c r="AD14" s="1">
        <v>391.01</v>
      </c>
      <c r="AE14" s="1">
        <v>3.0</v>
      </c>
      <c r="AF14" s="1">
        <v>6.0</v>
      </c>
      <c r="AG14" s="1" t="s">
        <v>192</v>
      </c>
      <c r="AI14" s="12">
        <v>43266.0</v>
      </c>
    </row>
    <row r="15">
      <c r="A15" s="1" t="s">
        <v>193</v>
      </c>
      <c r="B15" s="1" t="s">
        <v>181</v>
      </c>
      <c r="C15" s="1" t="s">
        <v>194</v>
      </c>
      <c r="D15" s="1" t="s">
        <v>195</v>
      </c>
      <c r="E15" s="1">
        <v>2.0</v>
      </c>
      <c r="F15" s="1">
        <v>510.0</v>
      </c>
      <c r="H15" s="1" t="s">
        <v>196</v>
      </c>
      <c r="I15" s="1" t="s">
        <v>197</v>
      </c>
      <c r="J15" s="21">
        <v>43366.0</v>
      </c>
      <c r="K15" s="1">
        <v>32.0</v>
      </c>
      <c r="L15" s="1">
        <v>24.0</v>
      </c>
    </row>
    <row r="16">
      <c r="A16" s="1" t="s">
        <v>161</v>
      </c>
      <c r="B16" s="1" t="s">
        <v>181</v>
      </c>
      <c r="C16" s="1" t="s">
        <v>198</v>
      </c>
      <c r="E16" s="1">
        <v>2.0</v>
      </c>
      <c r="F16" s="1">
        <v>510.0</v>
      </c>
    </row>
    <row r="17">
      <c r="A17" s="1" t="s">
        <v>193</v>
      </c>
      <c r="B17" s="1" t="s">
        <v>181</v>
      </c>
      <c r="C17" s="1" t="s">
        <v>199</v>
      </c>
      <c r="D17" s="1" t="s">
        <v>183</v>
      </c>
      <c r="E17" s="1">
        <v>2.0</v>
      </c>
      <c r="F17" s="1">
        <v>850.0</v>
      </c>
      <c r="H17" s="1" t="s">
        <v>196</v>
      </c>
      <c r="I17" s="1" t="s">
        <v>197</v>
      </c>
      <c r="J17" s="21">
        <v>43366.0</v>
      </c>
      <c r="K17" s="1">
        <v>56.0</v>
      </c>
      <c r="L17" s="1">
        <v>16.0</v>
      </c>
    </row>
    <row r="18">
      <c r="A18" s="1" t="s">
        <v>161</v>
      </c>
      <c r="B18" s="1" t="s">
        <v>181</v>
      </c>
      <c r="C18" s="1" t="s">
        <v>200</v>
      </c>
      <c r="D18" s="1" t="s">
        <v>183</v>
      </c>
      <c r="E18" s="1">
        <v>2.0</v>
      </c>
      <c r="F18" s="1">
        <v>492.0</v>
      </c>
      <c r="G18" s="1">
        <v>60.0</v>
      </c>
      <c r="H18" s="1" t="s">
        <v>100</v>
      </c>
      <c r="I18" s="1" t="s">
        <v>176</v>
      </c>
      <c r="J18" s="12">
        <v>43266.0</v>
      </c>
      <c r="K18" s="1">
        <v>32.0</v>
      </c>
      <c r="L18" s="1">
        <v>16.0</v>
      </c>
      <c r="M18" s="1">
        <v>8.0</v>
      </c>
      <c r="N18" s="1"/>
      <c r="P18" s="1"/>
      <c r="Q18" s="1"/>
      <c r="R18" s="1"/>
      <c r="S18" s="1"/>
      <c r="U18" s="1" t="s">
        <v>172</v>
      </c>
      <c r="V18" s="1">
        <v>1176.0</v>
      </c>
      <c r="W18" s="1">
        <v>1255.0</v>
      </c>
      <c r="X18" s="1">
        <v>1350.0</v>
      </c>
      <c r="Y18" s="20">
        <v>1.006</v>
      </c>
      <c r="Z18" s="20" t="s">
        <v>201</v>
      </c>
      <c r="AA18" s="1">
        <v>640.0</v>
      </c>
      <c r="AD18" s="1">
        <v>391.01</v>
      </c>
      <c r="AE18" s="1">
        <v>5.0</v>
      </c>
      <c r="AF18" s="1">
        <v>5.0</v>
      </c>
      <c r="AG18" s="1" t="s">
        <v>202</v>
      </c>
      <c r="AI18" s="12">
        <v>43266.0</v>
      </c>
    </row>
    <row r="19">
      <c r="A19" s="1" t="s">
        <v>161</v>
      </c>
      <c r="B19" s="1" t="s">
        <v>181</v>
      </c>
      <c r="C19" s="1" t="s">
        <v>203</v>
      </c>
      <c r="D19" s="1" t="s">
        <v>204</v>
      </c>
      <c r="E19" s="1">
        <v>1.0</v>
      </c>
      <c r="F19" s="1">
        <v>704.0</v>
      </c>
      <c r="G19" s="1">
        <v>75.0</v>
      </c>
      <c r="H19" s="1" t="s">
        <v>100</v>
      </c>
      <c r="I19" s="1" t="s">
        <v>176</v>
      </c>
      <c r="J19" s="12">
        <v>43266.0</v>
      </c>
      <c r="K19" s="1">
        <v>32.0</v>
      </c>
      <c r="L19" s="1">
        <v>18.0</v>
      </c>
      <c r="M19" s="1">
        <v>6.0</v>
      </c>
      <c r="U19" s="1" t="s">
        <v>172</v>
      </c>
      <c r="V19" s="17">
        <v>1290.0</v>
      </c>
      <c r="W19" s="17">
        <v>1392.0</v>
      </c>
      <c r="Y19" s="22"/>
      <c r="Z19" s="22"/>
    </row>
    <row r="20">
      <c r="A20" s="1" t="s">
        <v>193</v>
      </c>
      <c r="B20" s="1" t="s">
        <v>181</v>
      </c>
      <c r="C20" s="1" t="s">
        <v>205</v>
      </c>
      <c r="D20" s="1" t="s">
        <v>206</v>
      </c>
      <c r="E20" s="1">
        <v>4.0</v>
      </c>
      <c r="F20" s="1">
        <v>550.0</v>
      </c>
      <c r="G20" s="1">
        <v>75.0</v>
      </c>
      <c r="H20" s="1" t="s">
        <v>100</v>
      </c>
      <c r="I20" s="1" t="s">
        <v>176</v>
      </c>
      <c r="J20" s="12">
        <v>43266.0</v>
      </c>
      <c r="K20" s="1">
        <v>56.0</v>
      </c>
      <c r="L20" s="1">
        <v>32.0</v>
      </c>
      <c r="M20" s="1">
        <v>6.0</v>
      </c>
      <c r="N20" s="1">
        <v>0.0</v>
      </c>
      <c r="V20" s="17"/>
      <c r="W20" s="17"/>
      <c r="X20" s="17"/>
    </row>
    <row r="21">
      <c r="A21" s="1" t="s">
        <v>193</v>
      </c>
      <c r="B21" s="1" t="s">
        <v>181</v>
      </c>
      <c r="C21" s="1" t="s">
        <v>207</v>
      </c>
      <c r="D21" s="1" t="s">
        <v>183</v>
      </c>
      <c r="E21" s="1">
        <v>4.0</v>
      </c>
      <c r="F21" s="1">
        <v>662.3</v>
      </c>
      <c r="G21" s="1">
        <v>75.0</v>
      </c>
      <c r="H21" s="1" t="s">
        <v>208</v>
      </c>
      <c r="I21" s="1" t="s">
        <v>209</v>
      </c>
      <c r="J21" s="21">
        <v>43268.0</v>
      </c>
      <c r="K21" s="1">
        <v>64.0</v>
      </c>
      <c r="L21" s="1">
        <v>18.0</v>
      </c>
      <c r="M21" s="1">
        <v>8.0</v>
      </c>
      <c r="N21" s="1">
        <v>25.0</v>
      </c>
      <c r="U21" s="1" t="s">
        <v>72</v>
      </c>
      <c r="V21" s="1">
        <v>1290.0</v>
      </c>
      <c r="W21" s="1">
        <v>1949.0</v>
      </c>
      <c r="X21" s="1">
        <v>3673.0</v>
      </c>
      <c r="Y21" s="1">
        <v>1.075</v>
      </c>
      <c r="AD21" s="1">
        <v>397.01</v>
      </c>
      <c r="AJ21" s="1" t="s">
        <v>210</v>
      </c>
    </row>
    <row r="22">
      <c r="A22" s="1" t="s">
        <v>161</v>
      </c>
      <c r="B22" s="1" t="s">
        <v>181</v>
      </c>
      <c r="C22" s="1" t="s">
        <v>211</v>
      </c>
      <c r="D22" s="1" t="s">
        <v>212</v>
      </c>
      <c r="E22" s="1">
        <v>4.0</v>
      </c>
      <c r="F22" s="1">
        <v>481.0</v>
      </c>
      <c r="H22" s="1" t="s">
        <v>100</v>
      </c>
      <c r="I22" s="1" t="s">
        <v>213</v>
      </c>
      <c r="J22" s="12">
        <v>43316.0</v>
      </c>
    </row>
    <row r="23">
      <c r="A23" s="1" t="s">
        <v>161</v>
      </c>
      <c r="B23" s="1" t="s">
        <v>181</v>
      </c>
      <c r="C23" s="23" t="s">
        <v>205</v>
      </c>
      <c r="D23" s="1" t="s">
        <v>206</v>
      </c>
      <c r="E23" s="1">
        <v>4.0</v>
      </c>
      <c r="F23" s="1">
        <v>550.0</v>
      </c>
      <c r="H23" s="1"/>
      <c r="I23" s="1"/>
      <c r="J23" s="12"/>
      <c r="K23" s="1">
        <v>56.0</v>
      </c>
      <c r="L23" s="1">
        <v>32.0</v>
      </c>
    </row>
    <row r="24">
      <c r="A24" s="1" t="s">
        <v>161</v>
      </c>
      <c r="B24" s="1" t="s">
        <v>214</v>
      </c>
      <c r="C24" s="1" t="s">
        <v>215</v>
      </c>
      <c r="E24" s="1">
        <v>8.0</v>
      </c>
      <c r="F24" s="1">
        <v>1400.0</v>
      </c>
      <c r="H24" s="1" t="s">
        <v>86</v>
      </c>
      <c r="I24" s="1" t="s">
        <v>216</v>
      </c>
      <c r="J24" s="12">
        <v>43360.0</v>
      </c>
      <c r="K24" s="1">
        <v>64.0</v>
      </c>
      <c r="L24" s="1">
        <v>40.0</v>
      </c>
    </row>
    <row r="25">
      <c r="A25" s="1" t="s">
        <v>161</v>
      </c>
      <c r="B25" s="1" t="s">
        <v>181</v>
      </c>
      <c r="C25" s="1" t="s">
        <v>217</v>
      </c>
      <c r="E25" s="1" t="s">
        <v>218</v>
      </c>
      <c r="F25" s="1">
        <v>1417.0</v>
      </c>
      <c r="J25" s="12">
        <v>43270.0</v>
      </c>
    </row>
    <row r="26">
      <c r="A26" s="1" t="s">
        <v>161</v>
      </c>
      <c r="B26" s="1" t="s">
        <v>181</v>
      </c>
      <c r="C26" s="1" t="s">
        <v>219</v>
      </c>
      <c r="D26" s="1" t="s">
        <v>206</v>
      </c>
      <c r="E26" s="1">
        <v>8.0</v>
      </c>
      <c r="F26" s="1">
        <v>1090.0</v>
      </c>
      <c r="H26" s="1" t="s">
        <v>220</v>
      </c>
      <c r="I26" s="1" t="s">
        <v>221</v>
      </c>
      <c r="J26" s="21">
        <v>43280.0</v>
      </c>
      <c r="K26" s="1">
        <v>32.0</v>
      </c>
      <c r="L26" s="1">
        <v>60.0</v>
      </c>
      <c r="M26" s="1">
        <v>6.0</v>
      </c>
      <c r="N26" s="1">
        <v>25.0</v>
      </c>
    </row>
    <row r="27">
      <c r="A27" s="1" t="s">
        <v>161</v>
      </c>
      <c r="B27" s="1" t="s">
        <v>181</v>
      </c>
      <c r="C27" s="1" t="s">
        <v>222</v>
      </c>
      <c r="E27" s="1">
        <v>8.0</v>
      </c>
      <c r="F27" s="1">
        <v>3250.0</v>
      </c>
      <c r="H27" s="1" t="s">
        <v>100</v>
      </c>
      <c r="I27" s="1" t="s">
        <v>176</v>
      </c>
      <c r="J27" s="12">
        <v>43270.0</v>
      </c>
      <c r="K27" s="1">
        <v>128.0</v>
      </c>
      <c r="L27" s="1">
        <v>28.0</v>
      </c>
      <c r="M27" s="1">
        <v>8.0</v>
      </c>
      <c r="N27" s="1">
        <v>25.0</v>
      </c>
      <c r="U27" s="1" t="s">
        <v>172</v>
      </c>
      <c r="AD27" s="1" t="s">
        <v>223</v>
      </c>
    </row>
    <row r="28" hidden="1">
      <c r="A28" s="1" t="s">
        <v>224</v>
      </c>
      <c r="B28" s="1" t="s">
        <v>225</v>
      </c>
      <c r="C28" s="1" t="s">
        <v>226</v>
      </c>
      <c r="D28" s="1" t="s">
        <v>227</v>
      </c>
      <c r="E28" s="1">
        <v>1.0</v>
      </c>
      <c r="F28" s="1">
        <v>185.0</v>
      </c>
      <c r="G28" s="1">
        <v>250.0</v>
      </c>
      <c r="H28" s="1" t="s">
        <v>100</v>
      </c>
      <c r="I28" s="1" t="s">
        <v>168</v>
      </c>
      <c r="J28" s="12">
        <v>43266.0</v>
      </c>
      <c r="K28" s="1">
        <v>32.0</v>
      </c>
      <c r="L28" s="1">
        <v>40.0</v>
      </c>
      <c r="M28" s="1">
        <v>6.0</v>
      </c>
      <c r="N28" s="1">
        <v>5.0</v>
      </c>
      <c r="O28" s="1">
        <v>112.0</v>
      </c>
      <c r="P28" s="1">
        <v>8.0</v>
      </c>
      <c r="Q28" s="1">
        <v>1.0</v>
      </c>
      <c r="R28" s="1">
        <v>2.0</v>
      </c>
      <c r="S28" s="1" t="b">
        <v>1</v>
      </c>
      <c r="U28" s="1" t="s">
        <v>172</v>
      </c>
      <c r="V28" s="17"/>
      <c r="W28" s="17"/>
      <c r="X28" s="17"/>
      <c r="AA28" s="1"/>
      <c r="AB28" s="1" t="s">
        <v>228</v>
      </c>
      <c r="AC28" s="1" t="s">
        <v>228</v>
      </c>
      <c r="AD28" s="1" t="s">
        <v>229</v>
      </c>
      <c r="AE28" s="1">
        <v>2.0</v>
      </c>
      <c r="AF28" s="1">
        <v>14.0</v>
      </c>
    </row>
    <row r="29" hidden="1">
      <c r="A29" s="1" t="s">
        <v>230</v>
      </c>
      <c r="B29" s="1" t="s">
        <v>225</v>
      </c>
      <c r="C29" s="1">
        <v>7950.0</v>
      </c>
      <c r="E29" s="1">
        <v>3.0</v>
      </c>
      <c r="F29" s="1">
        <v>1050.0</v>
      </c>
      <c r="H29" s="1" t="s">
        <v>86</v>
      </c>
      <c r="J29" s="12">
        <v>43322.0</v>
      </c>
      <c r="AJ29" s="1" t="s">
        <v>231</v>
      </c>
    </row>
    <row r="30" hidden="1">
      <c r="A30" s="1" t="s">
        <v>224</v>
      </c>
      <c r="B30" s="1" t="s">
        <v>225</v>
      </c>
      <c r="C30" s="1">
        <v>7970.0</v>
      </c>
      <c r="D30" s="1"/>
      <c r="E30" s="1">
        <v>1.0</v>
      </c>
      <c r="F30" s="1">
        <v>1300.0</v>
      </c>
      <c r="H30" s="1" t="s">
        <v>86</v>
      </c>
      <c r="I30" s="1"/>
      <c r="J30" s="12">
        <v>43321.0</v>
      </c>
    </row>
    <row r="31" hidden="1">
      <c r="A31" s="1" t="s">
        <v>232</v>
      </c>
      <c r="B31" s="1" t="s">
        <v>225</v>
      </c>
      <c r="C31" s="1" t="s">
        <v>233</v>
      </c>
      <c r="D31" s="1"/>
      <c r="F31" s="1">
        <v>1300.0</v>
      </c>
      <c r="G31" s="1"/>
      <c r="H31" t="s">
        <v>86</v>
      </c>
      <c r="I31" s="1"/>
      <c r="J31" s="12">
        <v>43321.0</v>
      </c>
      <c r="K31" s="12"/>
    </row>
    <row r="32" hidden="1">
      <c r="A32" s="1" t="s">
        <v>224</v>
      </c>
      <c r="B32" s="1" t="s">
        <v>225</v>
      </c>
      <c r="C32" s="1" t="s">
        <v>234</v>
      </c>
      <c r="E32" s="1">
        <v>3.0</v>
      </c>
      <c r="F32" s="1">
        <v>1420.0</v>
      </c>
      <c r="H32" s="1" t="s">
        <v>86</v>
      </c>
      <c r="J32" s="12">
        <v>43321.0</v>
      </c>
    </row>
    <row r="33" hidden="1">
      <c r="A33" s="1" t="s">
        <v>230</v>
      </c>
      <c r="B33" s="1" t="s">
        <v>225</v>
      </c>
      <c r="C33" s="1" t="s">
        <v>235</v>
      </c>
      <c r="E33" s="1">
        <v>3.0</v>
      </c>
      <c r="F33" s="1">
        <v>980.0</v>
      </c>
      <c r="H33" s="1" t="s">
        <v>86</v>
      </c>
      <c r="J33" s="12">
        <v>43322.0</v>
      </c>
      <c r="AJ33" s="1" t="s">
        <v>231</v>
      </c>
    </row>
    <row r="34">
      <c r="A34" s="1" t="s">
        <v>224</v>
      </c>
      <c r="B34" s="1" t="s">
        <v>225</v>
      </c>
      <c r="C34" s="1" t="s">
        <v>236</v>
      </c>
      <c r="D34" s="1"/>
      <c r="E34" s="1">
        <v>2.0</v>
      </c>
      <c r="F34" s="1">
        <v>974.0</v>
      </c>
      <c r="G34" s="1"/>
      <c r="H34" s="1" t="s">
        <v>237</v>
      </c>
      <c r="I34" s="1"/>
      <c r="K34" s="1"/>
      <c r="O34" s="1"/>
      <c r="U34" s="1"/>
      <c r="AB34" s="1"/>
      <c r="AD34" s="1"/>
    </row>
    <row r="35">
      <c r="A35" s="1" t="s">
        <v>224</v>
      </c>
      <c r="B35" s="1" t="s">
        <v>225</v>
      </c>
      <c r="C35" s="1" t="s">
        <v>238</v>
      </c>
      <c r="D35" s="1"/>
      <c r="E35" s="1">
        <v>4.0</v>
      </c>
      <c r="F35" s="1">
        <v>870.0</v>
      </c>
      <c r="G35" s="1"/>
      <c r="H35" s="1" t="s">
        <v>220</v>
      </c>
      <c r="I35" s="1"/>
      <c r="K35" s="1">
        <v>2.0</v>
      </c>
      <c r="O35" s="1">
        <v>528.0</v>
      </c>
      <c r="U35" s="1"/>
      <c r="AB35" s="1"/>
      <c r="AD35" s="1"/>
    </row>
    <row r="36">
      <c r="A36" s="1" t="s">
        <v>224</v>
      </c>
      <c r="B36" s="1" t="s">
        <v>225</v>
      </c>
      <c r="C36" s="1" t="s">
        <v>239</v>
      </c>
      <c r="D36" s="1" t="s">
        <v>240</v>
      </c>
      <c r="E36" s="1">
        <v>4.0</v>
      </c>
      <c r="F36" s="1">
        <v>475.0</v>
      </c>
      <c r="G36" s="1"/>
      <c r="H36" s="1" t="s">
        <v>220</v>
      </c>
      <c r="I36" s="1"/>
      <c r="K36" s="1">
        <v>2.0</v>
      </c>
      <c r="O36" s="1">
        <v>496.0</v>
      </c>
      <c r="U36" s="1"/>
      <c r="AB36" s="1"/>
      <c r="AD36" s="1"/>
    </row>
    <row r="37">
      <c r="A37" s="1" t="s">
        <v>224</v>
      </c>
      <c r="B37" s="1" t="s">
        <v>225</v>
      </c>
      <c r="C37" s="1" t="s">
        <v>241</v>
      </c>
      <c r="D37" s="1" t="s">
        <v>242</v>
      </c>
      <c r="E37" s="1">
        <v>8.0</v>
      </c>
      <c r="F37" s="1">
        <v>2000.0</v>
      </c>
      <c r="G37" s="1">
        <v>120.0</v>
      </c>
      <c r="H37" s="1" t="s">
        <v>243</v>
      </c>
      <c r="I37" s="1" t="s">
        <v>244</v>
      </c>
      <c r="K37" s="1">
        <v>2.0</v>
      </c>
      <c r="O37" s="1">
        <v>150.0</v>
      </c>
      <c r="U37" s="1" t="s">
        <v>72</v>
      </c>
      <c r="AB37" s="1" t="s">
        <v>228</v>
      </c>
      <c r="AD37" s="1" t="s">
        <v>245</v>
      </c>
    </row>
    <row r="38">
      <c r="A38" s="1" t="s">
        <v>224</v>
      </c>
      <c r="B38" s="1" t="s">
        <v>225</v>
      </c>
      <c r="C38" s="1" t="s">
        <v>241</v>
      </c>
      <c r="D38" s="1" t="s">
        <v>246</v>
      </c>
      <c r="E38" s="1">
        <v>8.0</v>
      </c>
      <c r="F38" s="1">
        <v>1700.0</v>
      </c>
      <c r="G38" s="1">
        <v>120.0</v>
      </c>
      <c r="H38" s="1" t="s">
        <v>243</v>
      </c>
      <c r="I38" s="1" t="s">
        <v>244</v>
      </c>
      <c r="K38" s="1">
        <v>2.0</v>
      </c>
      <c r="O38" s="1">
        <v>150.0</v>
      </c>
      <c r="U38" s="1" t="s">
        <v>72</v>
      </c>
      <c r="AB38" s="1" t="s">
        <v>228</v>
      </c>
      <c r="AD38" s="1" t="s">
        <v>245</v>
      </c>
    </row>
    <row r="39" hidden="1">
      <c r="A39" s="1" t="s">
        <v>224</v>
      </c>
      <c r="B39" s="1" t="s">
        <v>225</v>
      </c>
      <c r="C39" s="1" t="s">
        <v>247</v>
      </c>
      <c r="D39" s="1" t="s">
        <v>248</v>
      </c>
      <c r="E39" s="1">
        <v>8.0</v>
      </c>
      <c r="F39" s="1">
        <v>4150.0</v>
      </c>
      <c r="G39" s="1">
        <v>180.0</v>
      </c>
      <c r="H39" s="1" t="s">
        <v>237</v>
      </c>
      <c r="I39" s="1" t="s">
        <v>249</v>
      </c>
      <c r="J39" s="21">
        <v>43268.0</v>
      </c>
      <c r="O39" s="1">
        <v>9.0</v>
      </c>
      <c r="U39" s="1" t="s">
        <v>72</v>
      </c>
      <c r="V39" s="1">
        <v>1402.0</v>
      </c>
      <c r="W39" s="1">
        <v>1402.0</v>
      </c>
      <c r="X39" s="1">
        <v>930.0</v>
      </c>
      <c r="Y39" s="1">
        <v>0.95</v>
      </c>
      <c r="AB39" s="1" t="s">
        <v>228</v>
      </c>
      <c r="AD39" s="1" t="s">
        <v>250</v>
      </c>
      <c r="AJ39" s="1" t="s">
        <v>251</v>
      </c>
    </row>
    <row r="40" hidden="1">
      <c r="A40" s="1" t="s">
        <v>224</v>
      </c>
      <c r="B40" s="1" t="s">
        <v>225</v>
      </c>
      <c r="C40" s="1" t="s">
        <v>252</v>
      </c>
      <c r="D40" s="1" t="s">
        <v>253</v>
      </c>
      <c r="E40" s="1">
        <v>8.0</v>
      </c>
      <c r="F40" s="1">
        <v>4200.0</v>
      </c>
      <c r="G40" s="1">
        <v>170.0</v>
      </c>
      <c r="H40" s="1" t="s">
        <v>254</v>
      </c>
      <c r="I40" s="1" t="s">
        <v>176</v>
      </c>
      <c r="J40" s="24" t="s">
        <v>255</v>
      </c>
      <c r="K40" s="1">
        <v>2.0</v>
      </c>
      <c r="O40" s="1">
        <v>120.0</v>
      </c>
      <c r="P40" s="1">
        <v>8.0</v>
      </c>
      <c r="U40" s="1" t="s">
        <v>72</v>
      </c>
      <c r="V40" s="1">
        <v>1400.0</v>
      </c>
      <c r="X40" s="1">
        <v>1100.0</v>
      </c>
      <c r="Y40" s="1">
        <v>0.925</v>
      </c>
      <c r="AD40" s="1" t="s">
        <v>256</v>
      </c>
      <c r="AH40" s="1" t="s">
        <v>257</v>
      </c>
      <c r="AJ40" s="1" t="s">
        <v>258</v>
      </c>
    </row>
    <row r="41" hidden="1">
      <c r="A41" s="1" t="s">
        <v>224</v>
      </c>
      <c r="B41" s="1" t="s">
        <v>225</v>
      </c>
      <c r="C41" s="1" t="s">
        <v>259</v>
      </c>
      <c r="D41" s="1" t="s">
        <v>206</v>
      </c>
      <c r="E41" s="1">
        <v>2.0</v>
      </c>
      <c r="F41" s="1">
        <v>974.0</v>
      </c>
      <c r="H41" s="1" t="s">
        <v>220</v>
      </c>
      <c r="I41" s="1" t="s">
        <v>168</v>
      </c>
      <c r="J41" s="12">
        <v>43278.0</v>
      </c>
      <c r="K41" s="1">
        <v>2.0</v>
      </c>
      <c r="O41" s="1">
        <v>528.0</v>
      </c>
      <c r="P41" s="1">
        <v>8.0</v>
      </c>
      <c r="Q41" s="1">
        <v>2.0</v>
      </c>
      <c r="R41" s="1">
        <v>2.0</v>
      </c>
      <c r="S41" s="1" t="b">
        <v>1</v>
      </c>
      <c r="U41" s="1" t="s">
        <v>72</v>
      </c>
      <c r="V41" s="1">
        <v>1100.0</v>
      </c>
      <c r="X41" s="1">
        <v>1900.0</v>
      </c>
    </row>
    <row r="42" hidden="1">
      <c r="A42" s="1" t="s">
        <v>224</v>
      </c>
      <c r="B42" s="1" t="s">
        <v>225</v>
      </c>
      <c r="C42" s="1" t="s">
        <v>260</v>
      </c>
      <c r="D42" s="1" t="s">
        <v>242</v>
      </c>
      <c r="E42" s="1">
        <v>8.0</v>
      </c>
      <c r="F42" s="1">
        <v>2100.0</v>
      </c>
      <c r="G42" s="1">
        <v>120.0</v>
      </c>
      <c r="H42" s="1" t="s">
        <v>254</v>
      </c>
      <c r="I42" s="1" t="s">
        <v>176</v>
      </c>
      <c r="J42" s="24" t="s">
        <v>255</v>
      </c>
      <c r="K42" s="1">
        <v>2.0</v>
      </c>
      <c r="O42" s="1">
        <v>80.0</v>
      </c>
      <c r="P42" s="1">
        <v>8.0</v>
      </c>
      <c r="U42" s="1" t="s">
        <v>72</v>
      </c>
      <c r="V42" s="1">
        <v>1290.0</v>
      </c>
      <c r="X42" s="1">
        <v>2000.0</v>
      </c>
      <c r="AD42" s="1" t="s">
        <v>256</v>
      </c>
      <c r="AH42" s="1" t="s">
        <v>261</v>
      </c>
      <c r="AJ42" s="1" t="s">
        <v>262</v>
      </c>
    </row>
    <row r="43" hidden="1">
      <c r="A43" s="1" t="s">
        <v>224</v>
      </c>
      <c r="B43" s="1" t="s">
        <v>225</v>
      </c>
      <c r="C43" s="1" t="s">
        <v>263</v>
      </c>
      <c r="D43" s="1" t="s">
        <v>264</v>
      </c>
      <c r="E43" s="1">
        <v>8.0</v>
      </c>
      <c r="F43" s="1">
        <v>1977.0</v>
      </c>
      <c r="H43" s="1" t="s">
        <v>100</v>
      </c>
      <c r="I43" s="1" t="s">
        <v>265</v>
      </c>
      <c r="J43" s="12">
        <v>43316.0</v>
      </c>
    </row>
    <row r="44" hidden="1">
      <c r="A44" s="1" t="s">
        <v>224</v>
      </c>
      <c r="B44" s="1" t="s">
        <v>225</v>
      </c>
      <c r="C44" s="1" t="s">
        <v>266</v>
      </c>
      <c r="D44" s="1" t="s">
        <v>267</v>
      </c>
      <c r="E44" s="1">
        <v>4.0</v>
      </c>
      <c r="F44" s="1">
        <v>887.0</v>
      </c>
      <c r="H44" s="1" t="s">
        <v>220</v>
      </c>
      <c r="I44" s="1" t="s">
        <v>168</v>
      </c>
      <c r="J44" s="12">
        <v>43278.0</v>
      </c>
      <c r="K44" s="1">
        <v>2.0</v>
      </c>
      <c r="O44" s="1">
        <v>528.0</v>
      </c>
      <c r="P44" s="1">
        <v>8.0</v>
      </c>
      <c r="Q44" s="1">
        <v>2.0</v>
      </c>
      <c r="R44" s="1">
        <v>2.0</v>
      </c>
      <c r="S44" s="1" t="b">
        <v>1</v>
      </c>
      <c r="U44" s="1" t="s">
        <v>72</v>
      </c>
      <c r="V44" s="1">
        <v>1000.0</v>
      </c>
      <c r="X44" s="1">
        <v>1750.0</v>
      </c>
    </row>
    <row r="45" hidden="1">
      <c r="A45" s="1" t="s">
        <v>224</v>
      </c>
      <c r="B45" s="1" t="s">
        <v>225</v>
      </c>
      <c r="C45" s="1" t="s">
        <v>268</v>
      </c>
      <c r="D45" s="1" t="s">
        <v>206</v>
      </c>
      <c r="E45" s="1">
        <v>4.0</v>
      </c>
      <c r="F45" s="1">
        <v>475.0</v>
      </c>
      <c r="G45" s="1">
        <v>45.0</v>
      </c>
      <c r="H45" s="1" t="s">
        <v>220</v>
      </c>
      <c r="I45" s="1" t="s">
        <v>213</v>
      </c>
      <c r="J45" s="12">
        <v>43300.0</v>
      </c>
      <c r="K45" s="1" t="s">
        <v>218</v>
      </c>
      <c r="O45" s="1">
        <v>496.0</v>
      </c>
      <c r="P45" s="1">
        <v>8.0</v>
      </c>
      <c r="Q45" s="1">
        <v>2.0</v>
      </c>
      <c r="R45" s="1">
        <v>2.0</v>
      </c>
      <c r="U45" s="1" t="s">
        <v>72</v>
      </c>
      <c r="V45" s="1">
        <v>1196.0</v>
      </c>
      <c r="X45" s="1">
        <v>2050.0</v>
      </c>
    </row>
    <row r="46">
      <c r="A46" s="1" t="s">
        <v>224</v>
      </c>
      <c r="B46" s="1" t="s">
        <v>225</v>
      </c>
      <c r="C46" s="1" t="s">
        <v>269</v>
      </c>
      <c r="D46" s="1" t="s">
        <v>264</v>
      </c>
      <c r="E46" s="1">
        <v>4.0</v>
      </c>
      <c r="F46" s="1">
        <v>1645.0</v>
      </c>
      <c r="H46" s="1" t="s">
        <v>100</v>
      </c>
      <c r="I46" s="1" t="s">
        <v>270</v>
      </c>
      <c r="J46" s="12">
        <v>43316.0</v>
      </c>
    </row>
    <row r="47" hidden="1">
      <c r="A47" s="1" t="s">
        <v>224</v>
      </c>
      <c r="C47" s="1" t="s">
        <v>271</v>
      </c>
      <c r="F47" s="1">
        <v>3000.0</v>
      </c>
      <c r="J47" s="12">
        <v>43270.0</v>
      </c>
      <c r="AJ47" s="1" t="s">
        <v>272</v>
      </c>
    </row>
    <row r="48" hidden="1">
      <c r="A48" s="1" t="s">
        <v>224</v>
      </c>
      <c r="B48" s="1" t="s">
        <v>225</v>
      </c>
      <c r="C48" s="1" t="s">
        <v>273</v>
      </c>
      <c r="F48" s="1">
        <v>4000.0</v>
      </c>
      <c r="J48" s="12">
        <v>43270.0</v>
      </c>
    </row>
    <row r="49" hidden="1">
      <c r="A49" s="1" t="s">
        <v>232</v>
      </c>
      <c r="B49" s="1" t="s">
        <v>225</v>
      </c>
      <c r="C49" s="1" t="s">
        <v>274</v>
      </c>
      <c r="D49" s="1" t="s">
        <v>224</v>
      </c>
      <c r="E49" s="1">
        <v>16.0</v>
      </c>
      <c r="F49" s="1">
        <v>4280.0</v>
      </c>
      <c r="H49" s="1" t="s">
        <v>100</v>
      </c>
      <c r="I49" s="1" t="s">
        <v>275</v>
      </c>
      <c r="J49" s="12">
        <v>43316.0</v>
      </c>
    </row>
    <row r="50" hidden="1">
      <c r="A50" s="1" t="s">
        <v>224</v>
      </c>
      <c r="B50" s="1" t="s">
        <v>225</v>
      </c>
      <c r="C50" s="1" t="s">
        <v>273</v>
      </c>
      <c r="D50" s="1" t="s">
        <v>276</v>
      </c>
      <c r="E50" s="1">
        <v>8.0</v>
      </c>
      <c r="F50" s="1">
        <v>3785.0</v>
      </c>
      <c r="H50" s="1" t="s">
        <v>100</v>
      </c>
      <c r="I50" s="1" t="s">
        <v>275</v>
      </c>
      <c r="J50" s="12">
        <v>43316.0</v>
      </c>
    </row>
    <row r="51">
      <c r="A51" s="1" t="s">
        <v>224</v>
      </c>
      <c r="B51" s="1" t="s">
        <v>277</v>
      </c>
      <c r="C51" s="1" t="s">
        <v>278</v>
      </c>
      <c r="F51" s="1">
        <v>3000.0</v>
      </c>
      <c r="P51" s="25"/>
      <c r="Q51" s="25"/>
      <c r="R51" s="25"/>
      <c r="S51" s="25"/>
      <c r="T51" s="25"/>
      <c r="U51" s="25" t="s">
        <v>172</v>
      </c>
      <c r="V51" s="26">
        <v>574.0</v>
      </c>
      <c r="W51" s="25"/>
      <c r="X51" s="26">
        <v>773.0</v>
      </c>
      <c r="Y51" s="25"/>
      <c r="Z51" s="25"/>
      <c r="AA51" s="26">
        <v>448.0</v>
      </c>
      <c r="AB51" s="25"/>
      <c r="AC51" s="25"/>
      <c r="AD51" s="26">
        <v>391.01</v>
      </c>
      <c r="AE51" s="26">
        <v>2.0</v>
      </c>
      <c r="AF51" s="26">
        <v>14.0</v>
      </c>
      <c r="AG51" s="25" t="s">
        <v>174</v>
      </c>
      <c r="AH51" s="25"/>
      <c r="AI51" s="27">
        <v>43266.0</v>
      </c>
      <c r="AJ51" s="25"/>
      <c r="AK51" s="25"/>
      <c r="AL51" s="25"/>
      <c r="AM51" s="25"/>
      <c r="AN51" s="25"/>
      <c r="AO51" s="25"/>
      <c r="AP51" s="25"/>
      <c r="AQ51" s="25"/>
      <c r="AR51" s="25"/>
      <c r="AS51" s="25"/>
      <c r="AT51" s="25"/>
    </row>
    <row r="52">
      <c r="A52" s="1" t="s">
        <v>224</v>
      </c>
      <c r="B52" s="1" t="s">
        <v>279</v>
      </c>
      <c r="C52" s="1" t="s">
        <v>280</v>
      </c>
      <c r="F52" s="1">
        <v>4000.0</v>
      </c>
      <c r="P52" s="25"/>
      <c r="Q52" s="25"/>
      <c r="R52" s="25"/>
      <c r="S52" s="25"/>
      <c r="T52" s="25"/>
      <c r="U52" s="25"/>
      <c r="V52" s="26"/>
      <c r="W52" s="26"/>
      <c r="X52" s="26"/>
      <c r="Y52" s="28"/>
      <c r="Z52" s="28"/>
      <c r="AA52" s="26"/>
      <c r="AB52" s="25"/>
      <c r="AC52" s="25"/>
      <c r="AD52" s="26">
        <v>391.01</v>
      </c>
      <c r="AE52" s="26">
        <v>5.0</v>
      </c>
      <c r="AF52" s="26">
        <v>5.0</v>
      </c>
      <c r="AG52" s="25" t="s">
        <v>202</v>
      </c>
      <c r="AH52" s="25"/>
      <c r="AI52" s="27">
        <v>43266.0</v>
      </c>
      <c r="AJ52" s="25"/>
      <c r="AK52" s="25"/>
      <c r="AL52" s="25"/>
      <c r="AM52" s="25"/>
      <c r="AN52" s="25"/>
      <c r="AO52" s="25"/>
      <c r="AP52" s="25"/>
      <c r="AQ52" s="25"/>
      <c r="AR52" s="25"/>
      <c r="AS52" s="25"/>
      <c r="AT52" s="25"/>
    </row>
    <row r="53">
      <c r="A53" s="1" t="s">
        <v>224</v>
      </c>
      <c r="B53" s="1" t="s">
        <v>279</v>
      </c>
      <c r="C53" s="1" t="s">
        <v>281</v>
      </c>
      <c r="D53" s="1" t="s">
        <v>282</v>
      </c>
      <c r="F53" s="1">
        <v>4200.0</v>
      </c>
      <c r="P53" s="25"/>
      <c r="Q53" s="25"/>
      <c r="R53" s="25"/>
      <c r="S53" s="25"/>
      <c r="T53" s="25"/>
      <c r="U53" s="25"/>
      <c r="V53" s="26"/>
      <c r="W53" s="25"/>
      <c r="X53" s="26"/>
      <c r="Y53" s="28"/>
      <c r="Z53" s="28"/>
      <c r="AA53" s="26"/>
      <c r="AB53" s="25"/>
      <c r="AC53" s="25"/>
      <c r="AD53" s="26">
        <v>391.01</v>
      </c>
      <c r="AE53" s="26">
        <v>2.0</v>
      </c>
      <c r="AF53" s="26">
        <v>11.0</v>
      </c>
      <c r="AG53" s="25" t="s">
        <v>185</v>
      </c>
      <c r="AH53" s="25"/>
      <c r="AI53" s="27">
        <v>43266.0</v>
      </c>
      <c r="AJ53" s="29" t="s">
        <v>186</v>
      </c>
      <c r="AK53" s="30"/>
      <c r="AL53" s="30"/>
      <c r="AM53" s="25"/>
      <c r="AN53" s="25"/>
      <c r="AO53" s="25"/>
      <c r="AP53" s="25"/>
      <c r="AQ53" s="25"/>
      <c r="AR53" s="25"/>
      <c r="AS53" s="25"/>
      <c r="AT53" s="25"/>
    </row>
    <row r="54">
      <c r="A54" s="1" t="s">
        <v>224</v>
      </c>
      <c r="B54" s="1" t="s">
        <v>279</v>
      </c>
      <c r="C54" s="1" t="s">
        <v>283</v>
      </c>
      <c r="D54" s="1" t="s">
        <v>282</v>
      </c>
      <c r="E54" s="1">
        <v>8.0</v>
      </c>
      <c r="F54" s="1">
        <v>4150.0</v>
      </c>
      <c r="P54" s="25"/>
      <c r="Q54" s="25"/>
      <c r="R54" s="25"/>
      <c r="S54" s="25"/>
      <c r="T54" s="25"/>
      <c r="U54" s="25"/>
      <c r="V54" s="26"/>
      <c r="W54" s="25"/>
      <c r="X54" s="26"/>
      <c r="Y54" s="25"/>
      <c r="Z54" s="25"/>
      <c r="AA54" s="26"/>
      <c r="AB54" s="25"/>
      <c r="AC54" s="25"/>
      <c r="AD54" s="26">
        <v>391.01</v>
      </c>
      <c r="AE54" s="26">
        <v>3.0</v>
      </c>
      <c r="AF54" s="26">
        <v>6.0</v>
      </c>
      <c r="AG54" s="25"/>
      <c r="AH54" s="25"/>
      <c r="AI54" s="27">
        <v>43266.0</v>
      </c>
      <c r="AJ54" s="25"/>
      <c r="AK54" s="25"/>
      <c r="AL54" s="25"/>
      <c r="AM54" s="25"/>
      <c r="AN54" s="25"/>
      <c r="AO54" s="25"/>
      <c r="AP54" s="25"/>
      <c r="AQ54" s="25"/>
      <c r="AR54" s="25"/>
      <c r="AS54" s="25"/>
      <c r="AT54" s="25"/>
    </row>
    <row r="55">
      <c r="A55" s="25"/>
      <c r="B55" s="25"/>
      <c r="C55" s="25"/>
      <c r="D55" s="25"/>
      <c r="E55" s="26"/>
      <c r="F55" s="26"/>
      <c r="G55" s="26"/>
      <c r="H55" s="25"/>
      <c r="I55" s="25"/>
      <c r="J55" s="27"/>
      <c r="K55" s="26"/>
      <c r="L55" s="26"/>
      <c r="M55" s="26"/>
      <c r="N55" s="25"/>
      <c r="O55" s="25"/>
      <c r="P55" s="25"/>
      <c r="Q55" s="25"/>
      <c r="R55" s="25"/>
      <c r="S55" s="25"/>
      <c r="T55" s="25"/>
      <c r="U55" s="25"/>
      <c r="V55" s="26"/>
      <c r="W55" s="26"/>
      <c r="X55" s="25"/>
      <c r="Y55" s="31"/>
      <c r="Z55" s="31"/>
      <c r="AA55" s="25"/>
      <c r="AB55" s="25"/>
      <c r="AC55" s="25"/>
      <c r="AD55" s="25"/>
      <c r="AE55" s="25"/>
      <c r="AF55" s="25"/>
      <c r="AG55" s="25"/>
      <c r="AH55" s="25"/>
      <c r="AI55" s="25"/>
      <c r="AJ55" s="25"/>
      <c r="AK55" s="25"/>
      <c r="AL55" s="25"/>
      <c r="AM55" s="25"/>
      <c r="AN55" s="25"/>
      <c r="AO55" s="25"/>
      <c r="AP55" s="25"/>
      <c r="AQ55" s="25"/>
      <c r="AR55" s="25"/>
      <c r="AS55" s="25"/>
      <c r="AT55" s="25"/>
    </row>
    <row r="56">
      <c r="A56" s="25"/>
      <c r="B56" s="25"/>
      <c r="C56" s="25"/>
      <c r="D56" s="25"/>
      <c r="E56" s="26"/>
      <c r="F56" s="26"/>
      <c r="G56" s="26"/>
      <c r="H56" s="25"/>
      <c r="I56" s="25"/>
      <c r="J56" s="27"/>
      <c r="K56" s="26"/>
      <c r="L56" s="26"/>
      <c r="M56" s="26"/>
      <c r="N56" s="26"/>
      <c r="O56" s="25"/>
      <c r="P56" s="25"/>
      <c r="Q56" s="25"/>
      <c r="R56" s="25"/>
      <c r="S56" s="25"/>
      <c r="T56" s="25"/>
      <c r="U56" s="25"/>
      <c r="V56" s="26"/>
      <c r="W56" s="25"/>
      <c r="X56" s="26"/>
      <c r="Y56" s="25"/>
      <c r="Z56" s="25"/>
      <c r="AA56" s="26"/>
      <c r="AB56" s="25"/>
      <c r="AC56" s="25"/>
      <c r="AD56" s="25"/>
      <c r="AE56" s="25"/>
      <c r="AF56" s="25"/>
      <c r="AG56" s="25"/>
      <c r="AH56" s="25"/>
      <c r="AI56" s="25"/>
      <c r="AJ56" s="25"/>
      <c r="AK56" s="25"/>
      <c r="AL56" s="25"/>
      <c r="AM56" s="25"/>
      <c r="AN56" s="25"/>
      <c r="AO56" s="25"/>
      <c r="AP56" s="25"/>
      <c r="AQ56" s="25"/>
      <c r="AR56" s="25"/>
      <c r="AS56" s="25"/>
      <c r="AT56" s="25"/>
    </row>
    <row r="57">
      <c r="A57" s="25"/>
      <c r="B57" s="25"/>
      <c r="C57" s="25"/>
      <c r="D57" s="25"/>
      <c r="E57" s="26"/>
      <c r="F57" s="26"/>
      <c r="G57" s="26"/>
      <c r="H57" s="25"/>
      <c r="I57" s="25"/>
      <c r="J57" s="27"/>
      <c r="K57" s="26"/>
      <c r="L57" s="26"/>
      <c r="M57" s="26"/>
      <c r="N57" s="26"/>
      <c r="O57" s="25"/>
      <c r="P57" s="25"/>
      <c r="Q57" s="25"/>
      <c r="R57" s="25"/>
      <c r="S57" s="25"/>
      <c r="T57" s="25"/>
      <c r="U57" s="25"/>
      <c r="V57" s="25"/>
      <c r="W57" s="25"/>
      <c r="X57" s="25"/>
      <c r="Y57" s="25"/>
      <c r="Z57" s="25"/>
      <c r="AA57" s="25"/>
      <c r="AB57" s="25"/>
      <c r="AC57" s="25"/>
      <c r="AD57" s="25"/>
      <c r="AE57" s="25"/>
      <c r="AF57" s="25"/>
      <c r="AG57" s="25"/>
      <c r="AH57" s="25"/>
      <c r="AI57" s="25"/>
      <c r="AJ57" s="25"/>
      <c r="AK57" s="25"/>
      <c r="AL57" s="25"/>
      <c r="AM57" s="25"/>
      <c r="AN57" s="25"/>
      <c r="AO57" s="25"/>
      <c r="AP57" s="25"/>
      <c r="AQ57" s="25"/>
      <c r="AR57" s="25"/>
      <c r="AS57" s="25"/>
      <c r="AT57" s="25"/>
    </row>
    <row r="58" hidden="1">
      <c r="A58" s="25" t="s">
        <v>224</v>
      </c>
      <c r="B58" s="25" t="s">
        <v>225</v>
      </c>
      <c r="C58" s="25" t="s">
        <v>226</v>
      </c>
      <c r="D58" s="25" t="s">
        <v>227</v>
      </c>
      <c r="E58" s="26">
        <v>1.0</v>
      </c>
      <c r="F58" s="26">
        <v>185.0</v>
      </c>
      <c r="G58" s="26">
        <v>250.0</v>
      </c>
      <c r="H58" s="25" t="s">
        <v>100</v>
      </c>
      <c r="I58" s="25" t="s">
        <v>173</v>
      </c>
      <c r="J58" s="27">
        <v>43266.0</v>
      </c>
      <c r="K58" s="26">
        <v>32.0</v>
      </c>
      <c r="L58" s="26">
        <v>40.0</v>
      </c>
      <c r="M58" s="26">
        <v>6.0</v>
      </c>
      <c r="N58" s="26">
        <v>5.0</v>
      </c>
      <c r="O58" s="26">
        <v>112.0</v>
      </c>
      <c r="P58" s="26">
        <v>8.0</v>
      </c>
      <c r="Q58" s="26">
        <v>1.0</v>
      </c>
      <c r="R58" s="26">
        <v>2.0</v>
      </c>
      <c r="S58" s="32" t="b">
        <v>1</v>
      </c>
      <c r="T58" s="25"/>
      <c r="U58" s="25" t="s">
        <v>172</v>
      </c>
      <c r="V58" s="25"/>
      <c r="W58" s="25"/>
      <c r="X58" s="25"/>
      <c r="Y58" s="25"/>
      <c r="Z58" s="25"/>
      <c r="AA58" s="25"/>
      <c r="AB58" s="25" t="s">
        <v>228</v>
      </c>
      <c r="AC58" s="25" t="s">
        <v>228</v>
      </c>
      <c r="AD58" s="25" t="s">
        <v>229</v>
      </c>
      <c r="AE58" s="26">
        <v>2.0</v>
      </c>
      <c r="AF58" s="26">
        <v>14.0</v>
      </c>
      <c r="AG58" s="25"/>
      <c r="AH58" s="25"/>
      <c r="AI58" s="25"/>
      <c r="AJ58" s="25"/>
      <c r="AK58" s="25"/>
      <c r="AL58" s="25"/>
      <c r="AM58" s="25"/>
      <c r="AN58" s="25"/>
      <c r="AO58" s="25"/>
      <c r="AP58" s="25"/>
      <c r="AQ58" s="25"/>
      <c r="AR58" s="25"/>
      <c r="AS58" s="25"/>
      <c r="AT58" s="25"/>
    </row>
    <row r="59">
      <c r="A59" s="25"/>
      <c r="B59" s="25"/>
      <c r="C59" s="25"/>
      <c r="D59" s="25"/>
      <c r="E59" s="26"/>
      <c r="F59" s="26"/>
      <c r="G59" s="26"/>
      <c r="H59" s="25"/>
      <c r="I59" s="25"/>
      <c r="J59" s="25"/>
      <c r="K59" s="25"/>
      <c r="L59" s="25"/>
      <c r="M59" s="25"/>
      <c r="N59" s="25"/>
      <c r="O59" s="25"/>
      <c r="P59" s="25"/>
      <c r="Q59" s="25"/>
      <c r="R59" s="25"/>
      <c r="S59" s="25"/>
      <c r="T59" s="25"/>
      <c r="U59" s="25" t="s">
        <v>72</v>
      </c>
      <c r="V59" s="25"/>
      <c r="W59" s="25"/>
      <c r="X59" s="25"/>
      <c r="Y59" s="25"/>
      <c r="Z59" s="25"/>
      <c r="AA59" s="25"/>
      <c r="AB59" s="25" t="s">
        <v>228</v>
      </c>
      <c r="AC59" s="25"/>
      <c r="AD59" s="25" t="s">
        <v>245</v>
      </c>
      <c r="AE59" s="25"/>
      <c r="AF59" s="25"/>
      <c r="AG59" s="25"/>
      <c r="AH59" s="25"/>
      <c r="AI59" s="25"/>
      <c r="AJ59" s="25"/>
      <c r="AK59" s="25"/>
      <c r="AL59" s="25"/>
      <c r="AM59" s="25"/>
      <c r="AN59" s="25"/>
      <c r="AO59" s="25"/>
      <c r="AP59" s="25"/>
      <c r="AQ59" s="25"/>
      <c r="AR59" s="25"/>
      <c r="AS59" s="25"/>
      <c r="AT59" s="25"/>
    </row>
    <row r="60">
      <c r="A60" s="25"/>
      <c r="B60" s="25"/>
      <c r="C60" s="25"/>
      <c r="D60" s="25"/>
      <c r="E60" s="26"/>
      <c r="F60" s="26"/>
      <c r="G60" s="26"/>
      <c r="H60" s="25"/>
      <c r="I60" s="25"/>
      <c r="J60" s="25"/>
      <c r="K60" s="25"/>
      <c r="L60" s="25"/>
      <c r="M60" s="25"/>
      <c r="N60" s="25"/>
      <c r="O60" s="25"/>
      <c r="P60" s="25"/>
      <c r="Q60" s="25"/>
      <c r="R60" s="25"/>
      <c r="S60" s="25"/>
      <c r="T60" s="25"/>
      <c r="U60" s="25" t="s">
        <v>72</v>
      </c>
      <c r="V60" s="25"/>
      <c r="W60" s="25"/>
      <c r="X60" s="25"/>
      <c r="Y60" s="25"/>
      <c r="Z60" s="25"/>
      <c r="AA60" s="25"/>
      <c r="AB60" s="25" t="s">
        <v>228</v>
      </c>
      <c r="AC60" s="25"/>
      <c r="AD60" s="25" t="s">
        <v>245</v>
      </c>
      <c r="AE60" s="25"/>
      <c r="AF60" s="25"/>
      <c r="AG60" s="25"/>
      <c r="AH60" s="25"/>
      <c r="AI60" s="25"/>
      <c r="AJ60" s="25"/>
      <c r="AK60" s="25"/>
      <c r="AL60" s="25"/>
      <c r="AM60" s="25"/>
      <c r="AN60" s="25"/>
      <c r="AO60" s="25"/>
      <c r="AP60" s="25"/>
      <c r="AQ60" s="25"/>
      <c r="AR60" s="25"/>
      <c r="AS60" s="25"/>
      <c r="AT60" s="25"/>
    </row>
    <row r="61" hidden="1">
      <c r="A61" s="25" t="s">
        <v>224</v>
      </c>
      <c r="B61" s="25" t="s">
        <v>225</v>
      </c>
      <c r="C61" s="25" t="s">
        <v>247</v>
      </c>
      <c r="D61" s="25" t="s">
        <v>248</v>
      </c>
      <c r="E61" s="26">
        <v>8.0</v>
      </c>
      <c r="F61" s="26">
        <v>4150.0</v>
      </c>
      <c r="G61" s="26">
        <v>180.0</v>
      </c>
      <c r="H61" s="25" t="s">
        <v>237</v>
      </c>
      <c r="I61" s="25" t="s">
        <v>284</v>
      </c>
      <c r="J61" s="33">
        <v>43268.0</v>
      </c>
      <c r="K61" s="25"/>
      <c r="L61" s="25"/>
      <c r="M61" s="25"/>
      <c r="N61" s="25"/>
      <c r="O61" s="26">
        <v>9.0</v>
      </c>
      <c r="P61" s="25"/>
      <c r="Q61" s="25"/>
      <c r="R61" s="25"/>
      <c r="S61" s="25"/>
      <c r="T61" s="25"/>
      <c r="U61" s="25" t="s">
        <v>72</v>
      </c>
      <c r="V61" s="26">
        <v>1402.0</v>
      </c>
      <c r="W61" s="26">
        <v>1402.0</v>
      </c>
      <c r="X61" s="26">
        <v>930.0</v>
      </c>
      <c r="Y61" s="26">
        <v>0.95</v>
      </c>
      <c r="Z61" s="25"/>
      <c r="AA61" s="25"/>
      <c r="AB61" s="25" t="s">
        <v>228</v>
      </c>
      <c r="AC61" s="25"/>
      <c r="AD61" s="25" t="s">
        <v>250</v>
      </c>
      <c r="AE61" s="25"/>
      <c r="AF61" s="25"/>
      <c r="AG61" s="25"/>
      <c r="AH61" s="25"/>
      <c r="AI61" s="25"/>
      <c r="AJ61" s="29" t="s">
        <v>251</v>
      </c>
      <c r="AK61" s="30"/>
      <c r="AL61" s="30"/>
      <c r="AM61" s="30"/>
      <c r="AN61" s="30"/>
      <c r="AO61" s="30"/>
      <c r="AP61" s="30"/>
      <c r="AQ61" s="25"/>
      <c r="AR61" s="25"/>
      <c r="AS61" s="25"/>
      <c r="AT61" s="25"/>
    </row>
    <row r="62">
      <c r="A62" s="25"/>
      <c r="B62" s="25"/>
      <c r="C62" s="25"/>
      <c r="D62" s="25"/>
      <c r="E62" s="26"/>
      <c r="F62" s="26"/>
      <c r="G62" s="26"/>
      <c r="H62" s="25"/>
      <c r="I62" s="25"/>
      <c r="J62" s="33"/>
      <c r="K62" s="26"/>
      <c r="L62" s="26"/>
      <c r="M62" s="26"/>
      <c r="N62" s="26"/>
      <c r="O62" s="25"/>
      <c r="P62" s="25"/>
      <c r="Q62" s="25"/>
      <c r="R62" s="25"/>
      <c r="S62" s="25"/>
      <c r="T62" s="25"/>
      <c r="U62" s="25" t="s">
        <v>72</v>
      </c>
      <c r="V62" s="26">
        <v>1290.0</v>
      </c>
      <c r="W62" s="26">
        <v>1949.0</v>
      </c>
      <c r="X62" s="26">
        <v>3673.0</v>
      </c>
      <c r="Y62" s="26">
        <v>1.075</v>
      </c>
      <c r="Z62" s="25"/>
      <c r="AA62" s="25"/>
      <c r="AB62" s="25"/>
      <c r="AC62" s="25"/>
      <c r="AD62" s="26">
        <v>397.01</v>
      </c>
      <c r="AE62" s="25"/>
      <c r="AF62" s="25"/>
      <c r="AG62" s="25"/>
      <c r="AH62" s="25"/>
      <c r="AI62" s="25"/>
      <c r="AJ62" s="29" t="s">
        <v>210</v>
      </c>
      <c r="AK62" s="30"/>
      <c r="AL62" s="30"/>
      <c r="AM62" s="25"/>
      <c r="AN62" s="25"/>
      <c r="AO62" s="25"/>
      <c r="AP62" s="25"/>
      <c r="AQ62" s="25"/>
      <c r="AR62" s="25"/>
      <c r="AS62" s="25"/>
      <c r="AT62" s="25"/>
    </row>
  </sheetData>
  <autoFilter ref="$A$8:$AW$66">
    <filterColumn colId="2">
      <filters blank="1">
        <filter val="GTX 580"/>
        <filter val="GTX650Ti"/>
        <filter val="RX460"/>
        <filter val="GTX 750 Ti"/>
        <filter val="RX560"/>
        <filter val="GTX 465"/>
        <filter val="RX 580"/>
        <filter val="GTX 1050 Ti"/>
        <filter val="RX580"/>
        <filter val="GTX 1080"/>
        <filter val="1050ti OC"/>
        <filter val="rx56"/>
        <filter val="1080 Ti"/>
        <filter val="GTX1070"/>
        <filter val="vega 64"/>
        <filter val="RX550"/>
        <filter val="GT 640"/>
        <filter val="1070 Ti"/>
        <filter val="GTX650tiBOOST"/>
        <filter val="M2070"/>
        <filter val="1050Ti OC"/>
        <filter val="M2050"/>
        <filter val="GTX680"/>
        <filter val="GTX1050ti SC"/>
        <filter val="M2090"/>
        <filter val="vega rx64"/>
      </filters>
    </filterColumn>
  </autoFilter>
  <hyperlinks>
    <hyperlink r:id="rId1" ref="H1"/>
    <hyperlink r:id="rId2" ref="W2"/>
    <hyperlink r:id="rId3" ref="K4"/>
    <hyperlink r:id="rId4" ref="AH4"/>
    <hyperlink r:id="rId5" ref="Z6"/>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6.86"/>
    <col customWidth="1" min="3" max="3" width="6.57"/>
    <col customWidth="1" min="4" max="4" width="16.0"/>
    <col customWidth="1" min="7" max="7" width="11.0"/>
    <col customWidth="1" min="8" max="8" width="10.57"/>
    <col customWidth="1" min="9" max="9" width="11.86"/>
    <col customWidth="1" min="10" max="10" width="13.0"/>
    <col customWidth="1" min="11" max="11" width="8.29"/>
    <col customWidth="1" min="12" max="12" width="34.43"/>
    <col customWidth="1" min="13" max="14" width="11.14"/>
    <col customWidth="1" min="15" max="15" width="13.57"/>
    <col customWidth="1" min="16" max="16" width="10.14"/>
    <col customWidth="1" min="17" max="17" width="11.86"/>
    <col customWidth="1" min="19" max="19" width="14.43"/>
    <col customWidth="1" min="20" max="20" width="18.57"/>
  </cols>
  <sheetData>
    <row r="1">
      <c r="A1" s="5" t="s">
        <v>0</v>
      </c>
      <c r="B1" s="7"/>
      <c r="C1" s="7"/>
      <c r="D1" s="7"/>
      <c r="E1" s="7"/>
      <c r="F1" s="7"/>
      <c r="G1" s="7"/>
      <c r="H1" s="7"/>
      <c r="I1" s="7"/>
      <c r="J1" s="7"/>
      <c r="K1" s="7"/>
      <c r="L1" s="7"/>
      <c r="M1" s="7"/>
      <c r="N1" s="7"/>
      <c r="O1" s="7"/>
      <c r="P1" s="7"/>
      <c r="Q1" s="7"/>
    </row>
    <row r="2">
      <c r="A2" s="14" t="str">
        <f>HYPERLINK("https://ark.intel.com/","Check ark.intel.com with for specs, fill in the blanks with results and stock values")</f>
        <v>Check ark.intel.com with for specs, fill in the blanks with results and stock values</v>
      </c>
      <c r="G2" s="1" t="s">
        <v>56</v>
      </c>
      <c r="L2" s="15" t="s">
        <v>57</v>
      </c>
    </row>
    <row r="3">
      <c r="A3" s="1" t="s">
        <v>61</v>
      </c>
    </row>
    <row r="4">
      <c r="A4" s="3" t="s">
        <v>5</v>
      </c>
      <c r="B4" s="3" t="s">
        <v>7</v>
      </c>
      <c r="C4" s="3" t="s">
        <v>8</v>
      </c>
      <c r="D4" s="3" t="s">
        <v>9</v>
      </c>
      <c r="E4" s="3" t="s">
        <v>10</v>
      </c>
      <c r="F4" s="3" t="s">
        <v>11</v>
      </c>
      <c r="G4" s="3" t="s">
        <v>12</v>
      </c>
      <c r="H4" s="3" t="s">
        <v>13</v>
      </c>
      <c r="I4" s="3" t="s">
        <v>14</v>
      </c>
      <c r="J4" s="3" t="s">
        <v>15</v>
      </c>
      <c r="K4" s="3" t="s">
        <v>16</v>
      </c>
      <c r="L4" s="3" t="s">
        <v>17</v>
      </c>
      <c r="M4" s="3" t="s">
        <v>18</v>
      </c>
      <c r="N4" s="3" t="s">
        <v>19</v>
      </c>
      <c r="O4" s="3" t="s">
        <v>20</v>
      </c>
      <c r="P4" s="3" t="s">
        <v>21</v>
      </c>
      <c r="Q4" s="3" t="s">
        <v>22</v>
      </c>
      <c r="R4" s="3" t="s">
        <v>23</v>
      </c>
      <c r="S4" s="3" t="s">
        <v>24</v>
      </c>
      <c r="T4" s="3" t="s">
        <v>26</v>
      </c>
      <c r="U4" s="3" t="s">
        <v>27</v>
      </c>
    </row>
    <row r="5">
      <c r="A5" s="3" t="s">
        <v>29</v>
      </c>
      <c r="B5" s="3" t="s">
        <v>30</v>
      </c>
      <c r="C5" s="3" t="s">
        <v>31</v>
      </c>
      <c r="D5" s="3" t="s">
        <v>32</v>
      </c>
      <c r="E5" s="10"/>
      <c r="F5" s="3" t="s">
        <v>35</v>
      </c>
      <c r="G5" s="3" t="s">
        <v>32</v>
      </c>
      <c r="H5" s="3" t="s">
        <v>36</v>
      </c>
      <c r="I5" s="3" t="s">
        <v>37</v>
      </c>
      <c r="J5" s="3" t="s">
        <v>38</v>
      </c>
      <c r="K5" s="3" t="s">
        <v>39</v>
      </c>
      <c r="L5" s="3" t="s">
        <v>40</v>
      </c>
      <c r="M5" s="3" t="s">
        <v>41</v>
      </c>
      <c r="N5" s="3" t="s">
        <v>42</v>
      </c>
      <c r="O5" s="3" t="s">
        <v>43</v>
      </c>
      <c r="P5" s="3" t="s">
        <v>44</v>
      </c>
      <c r="Q5" s="3" t="s">
        <v>45</v>
      </c>
      <c r="R5" s="3" t="s">
        <v>46</v>
      </c>
      <c r="S5" s="3" t="s">
        <v>47</v>
      </c>
      <c r="T5" s="10"/>
    </row>
    <row r="6">
      <c r="A6" s="1" t="s">
        <v>76</v>
      </c>
      <c r="B6" s="1">
        <v>506.0</v>
      </c>
      <c r="C6" s="1"/>
      <c r="D6" s="1" t="s">
        <v>77</v>
      </c>
      <c r="E6" s="1" t="s">
        <v>78</v>
      </c>
      <c r="F6" s="1" t="s">
        <v>79</v>
      </c>
      <c r="G6" s="12">
        <v>43266.0</v>
      </c>
      <c r="H6" s="1">
        <v>3.6</v>
      </c>
      <c r="I6" s="1">
        <v>3.3</v>
      </c>
      <c r="J6" s="1">
        <v>3.0</v>
      </c>
      <c r="K6" s="1">
        <v>4.0</v>
      </c>
      <c r="L6" s="17">
        <f t="shared" ref="L6:L11" si="1">B6/J6</f>
        <v>168.6666667</v>
      </c>
      <c r="M6" s="1"/>
      <c r="N6" s="1">
        <v>1333.0</v>
      </c>
      <c r="O6" s="1" t="s">
        <v>80</v>
      </c>
      <c r="P6" s="1" t="s">
        <v>81</v>
      </c>
      <c r="Q6" s="1">
        <v>55.0</v>
      </c>
      <c r="R6" s="1" t="s">
        <v>82</v>
      </c>
      <c r="T6" s="1">
        <v>1155.0</v>
      </c>
    </row>
    <row r="7">
      <c r="A7" s="1" t="s">
        <v>76</v>
      </c>
      <c r="B7" s="1">
        <v>668.0</v>
      </c>
      <c r="C7" s="1"/>
      <c r="D7" s="1"/>
      <c r="E7" s="1" t="s">
        <v>83</v>
      </c>
      <c r="F7" s="1" t="s">
        <v>79</v>
      </c>
      <c r="G7" s="12">
        <v>43266.0</v>
      </c>
      <c r="H7" s="1">
        <v>3.6</v>
      </c>
      <c r="I7" s="1">
        <v>3.3</v>
      </c>
      <c r="J7" s="1">
        <v>4.0</v>
      </c>
      <c r="K7" s="1">
        <v>4.0</v>
      </c>
      <c r="L7" s="17">
        <f t="shared" si="1"/>
        <v>167</v>
      </c>
      <c r="M7" s="1"/>
      <c r="N7" s="1">
        <v>1333.0</v>
      </c>
      <c r="O7" s="1" t="s">
        <v>80</v>
      </c>
      <c r="P7" s="1" t="s">
        <v>81</v>
      </c>
      <c r="Q7" s="1">
        <v>40.0</v>
      </c>
      <c r="R7" s="1" t="s">
        <v>84</v>
      </c>
      <c r="T7" s="1">
        <v>1155.0</v>
      </c>
    </row>
    <row r="8">
      <c r="A8" s="1" t="s">
        <v>85</v>
      </c>
      <c r="B8" s="1">
        <v>1050.0</v>
      </c>
      <c r="D8" s="1" t="s">
        <v>86</v>
      </c>
      <c r="J8" s="1">
        <v>4.0</v>
      </c>
      <c r="L8">
        <f t="shared" si="1"/>
        <v>262.5</v>
      </c>
    </row>
    <row r="9">
      <c r="A9" s="1" t="s">
        <v>87</v>
      </c>
      <c r="B9" s="1">
        <v>1100.0</v>
      </c>
      <c r="H9" s="1">
        <v>4.2</v>
      </c>
      <c r="J9" s="1">
        <v>8.0</v>
      </c>
      <c r="K9" s="1">
        <v>8.0</v>
      </c>
      <c r="L9">
        <f t="shared" si="1"/>
        <v>137.5</v>
      </c>
      <c r="N9" s="1">
        <v>1600.0</v>
      </c>
    </row>
    <row r="10">
      <c r="A10" s="1" t="s">
        <v>88</v>
      </c>
      <c r="B10" s="1">
        <v>1500.0</v>
      </c>
      <c r="D10" s="1" t="s">
        <v>86</v>
      </c>
      <c r="E10" s="1" t="s">
        <v>89</v>
      </c>
      <c r="H10" s="1">
        <v>4.3</v>
      </c>
      <c r="I10" s="1">
        <v>3.7</v>
      </c>
      <c r="J10" s="1">
        <v>6.0</v>
      </c>
      <c r="K10" s="1">
        <v>12.0</v>
      </c>
      <c r="L10">
        <f t="shared" si="1"/>
        <v>250</v>
      </c>
      <c r="R10" s="1" t="s">
        <v>90</v>
      </c>
    </row>
    <row r="11">
      <c r="A11" s="1"/>
      <c r="L11" t="str">
        <f t="shared" si="1"/>
        <v>#DIV/0!</v>
      </c>
    </row>
    <row r="12">
      <c r="A12" s="5" t="s">
        <v>91</v>
      </c>
      <c r="B12" s="7"/>
      <c r="C12" s="7"/>
      <c r="D12" s="7"/>
      <c r="E12" s="7"/>
      <c r="F12" s="10"/>
    </row>
    <row r="13">
      <c r="A13" s="3" t="s">
        <v>92</v>
      </c>
      <c r="B13" s="3" t="s">
        <v>7</v>
      </c>
      <c r="C13" s="3" t="s">
        <v>8</v>
      </c>
      <c r="D13" s="3" t="s">
        <v>9</v>
      </c>
      <c r="E13" s="3" t="s">
        <v>10</v>
      </c>
      <c r="F13" s="3" t="s">
        <v>11</v>
      </c>
      <c r="G13" s="3" t="s">
        <v>12</v>
      </c>
      <c r="H13" s="3" t="s">
        <v>13</v>
      </c>
      <c r="I13" s="3" t="s">
        <v>94</v>
      </c>
      <c r="J13" s="3" t="s">
        <v>15</v>
      </c>
      <c r="K13" s="3" t="s">
        <v>16</v>
      </c>
      <c r="L13" s="3" t="s">
        <v>17</v>
      </c>
      <c r="M13" s="3"/>
      <c r="N13" s="3" t="s">
        <v>19</v>
      </c>
      <c r="O13" s="3" t="s">
        <v>96</v>
      </c>
      <c r="P13" s="3" t="s">
        <v>21</v>
      </c>
      <c r="Q13" s="3" t="s">
        <v>22</v>
      </c>
      <c r="R13" s="3" t="s">
        <v>23</v>
      </c>
      <c r="S13" s="3" t="s">
        <v>24</v>
      </c>
      <c r="T13" s="3" t="s">
        <v>26</v>
      </c>
      <c r="U13" s="3" t="s">
        <v>27</v>
      </c>
    </row>
    <row r="14">
      <c r="A14" s="3"/>
      <c r="B14" s="3" t="s">
        <v>30</v>
      </c>
      <c r="C14" s="3" t="s">
        <v>31</v>
      </c>
      <c r="D14" s="3" t="s">
        <v>32</v>
      </c>
      <c r="E14" s="10"/>
      <c r="F14" s="3" t="s">
        <v>35</v>
      </c>
      <c r="G14" s="3" t="s">
        <v>32</v>
      </c>
      <c r="H14" s="3" t="s">
        <v>97</v>
      </c>
      <c r="I14" s="3" t="s">
        <v>97</v>
      </c>
      <c r="J14" s="3" t="s">
        <v>38</v>
      </c>
      <c r="K14" s="3" t="s">
        <v>39</v>
      </c>
      <c r="L14" s="3" t="s">
        <v>40</v>
      </c>
      <c r="M14" s="3"/>
      <c r="N14" s="3" t="s">
        <v>42</v>
      </c>
      <c r="O14" s="3" t="s">
        <v>98</v>
      </c>
      <c r="P14" s="3" t="s">
        <v>44</v>
      </c>
      <c r="Q14" s="3" t="s">
        <v>45</v>
      </c>
      <c r="R14" s="3" t="s">
        <v>46</v>
      </c>
      <c r="S14" s="3" t="s">
        <v>47</v>
      </c>
    </row>
    <row r="15">
      <c r="A15" s="1" t="s">
        <v>99</v>
      </c>
      <c r="B15" s="1">
        <v>1500.0</v>
      </c>
      <c r="C15" s="1">
        <v>93.0</v>
      </c>
      <c r="D15" s="1" t="s">
        <v>100</v>
      </c>
      <c r="E15" s="1" t="s">
        <v>101</v>
      </c>
      <c r="F15" s="1" t="s">
        <v>102</v>
      </c>
      <c r="G15" s="12">
        <v>43261.0</v>
      </c>
      <c r="H15" s="1">
        <v>2.5</v>
      </c>
      <c r="I15" s="1">
        <v>2.2</v>
      </c>
      <c r="J15" s="1">
        <v>10.0</v>
      </c>
      <c r="K15" s="1">
        <v>20.0</v>
      </c>
      <c r="L15">
        <f t="shared" ref="L15:L17" si="2">B15/J15</f>
        <v>150</v>
      </c>
      <c r="N15" s="1">
        <v>1333.0</v>
      </c>
      <c r="P15" s="1" t="s">
        <v>81</v>
      </c>
      <c r="Q15" s="1">
        <v>59.0</v>
      </c>
      <c r="R15" s="1" t="s">
        <v>106</v>
      </c>
      <c r="T15" s="1">
        <v>2011.0</v>
      </c>
    </row>
    <row r="16">
      <c r="A16" s="1" t="s">
        <v>108</v>
      </c>
      <c r="B16" s="1">
        <v>1675.0</v>
      </c>
      <c r="C16" s="1">
        <v>135.0</v>
      </c>
      <c r="D16" s="1" t="s">
        <v>109</v>
      </c>
      <c r="E16" s="1" t="s">
        <v>110</v>
      </c>
      <c r="F16" s="1" t="s">
        <v>79</v>
      </c>
      <c r="G16" s="12">
        <v>43365.0</v>
      </c>
      <c r="H16" s="1">
        <v>3.2</v>
      </c>
      <c r="I16" s="1">
        <v>2.9</v>
      </c>
      <c r="J16" s="1">
        <v>8.0</v>
      </c>
      <c r="K16" s="1">
        <v>16.0</v>
      </c>
      <c r="L16">
        <f t="shared" si="2"/>
        <v>209.375</v>
      </c>
    </row>
    <row r="17">
      <c r="L17" t="str">
        <f t="shared" si="2"/>
        <v>#DIV/0!</v>
      </c>
    </row>
    <row r="18">
      <c r="A18" s="5" t="s">
        <v>120</v>
      </c>
      <c r="B18" s="7"/>
      <c r="C18" s="7"/>
      <c r="D18" s="7"/>
      <c r="E18" s="7"/>
      <c r="F18" s="7"/>
    </row>
    <row r="19">
      <c r="A19" s="3" t="s">
        <v>92</v>
      </c>
      <c r="B19" s="3" t="s">
        <v>7</v>
      </c>
      <c r="C19" s="3" t="s">
        <v>8</v>
      </c>
      <c r="D19" s="3" t="s">
        <v>9</v>
      </c>
      <c r="E19" s="3" t="s">
        <v>10</v>
      </c>
      <c r="F19" s="3" t="s">
        <v>11</v>
      </c>
      <c r="G19" s="3" t="s">
        <v>12</v>
      </c>
      <c r="H19" s="3" t="s">
        <v>13</v>
      </c>
      <c r="I19" s="3" t="s">
        <v>94</v>
      </c>
      <c r="J19" s="3" t="s">
        <v>128</v>
      </c>
      <c r="K19" s="3" t="s">
        <v>16</v>
      </c>
      <c r="L19" s="3" t="s">
        <v>17</v>
      </c>
      <c r="M19" s="3"/>
      <c r="N19" s="3" t="s">
        <v>19</v>
      </c>
      <c r="O19" s="3" t="s">
        <v>96</v>
      </c>
      <c r="P19" s="3" t="s">
        <v>21</v>
      </c>
      <c r="Q19" s="3" t="s">
        <v>22</v>
      </c>
      <c r="R19" s="3" t="s">
        <v>23</v>
      </c>
      <c r="S19" s="3" t="s">
        <v>24</v>
      </c>
      <c r="T19" s="3" t="s">
        <v>26</v>
      </c>
      <c r="U19" s="3" t="s">
        <v>27</v>
      </c>
    </row>
    <row r="20">
      <c r="A20" s="3"/>
      <c r="B20" s="3" t="s">
        <v>30</v>
      </c>
      <c r="C20" s="3" t="s">
        <v>31</v>
      </c>
      <c r="D20" s="3" t="s">
        <v>32</v>
      </c>
      <c r="E20" s="10"/>
      <c r="F20" s="3" t="s">
        <v>35</v>
      </c>
      <c r="G20" s="3" t="s">
        <v>32</v>
      </c>
      <c r="H20" s="3" t="s">
        <v>97</v>
      </c>
      <c r="I20" s="3" t="s">
        <v>97</v>
      </c>
      <c r="J20" s="3" t="s">
        <v>32</v>
      </c>
      <c r="K20" s="3" t="s">
        <v>39</v>
      </c>
      <c r="L20" s="3" t="s">
        <v>40</v>
      </c>
      <c r="M20" s="3"/>
      <c r="N20" s="3" t="s">
        <v>42</v>
      </c>
      <c r="O20" s="3" t="s">
        <v>98</v>
      </c>
      <c r="P20" s="3" t="s">
        <v>44</v>
      </c>
      <c r="Q20" s="3" t="s">
        <v>45</v>
      </c>
      <c r="R20" s="3" t="s">
        <v>46</v>
      </c>
      <c r="S20" s="3" t="s">
        <v>47</v>
      </c>
      <c r="T20" s="10"/>
    </row>
    <row r="21">
      <c r="L21" t="str">
        <f t="shared" ref="L21:L22" si="3">B21/J21</f>
        <v>#DIV/0!</v>
      </c>
    </row>
    <row r="22">
      <c r="A22" s="7"/>
      <c r="B22" s="7"/>
      <c r="C22" s="7"/>
      <c r="D22" s="7"/>
      <c r="E22" s="7"/>
      <c r="F22" s="7"/>
      <c r="L22" t="str">
        <f t="shared" si="3"/>
        <v>#DIV/0!</v>
      </c>
    </row>
    <row r="23">
      <c r="A23" s="5" t="s">
        <v>153</v>
      </c>
      <c r="B23" s="7"/>
      <c r="C23" s="7"/>
      <c r="D23" s="7"/>
      <c r="E23" s="7"/>
      <c r="F23" s="7"/>
    </row>
    <row r="24">
      <c r="A24" s="3" t="s">
        <v>92</v>
      </c>
      <c r="B24" s="3" t="s">
        <v>7</v>
      </c>
      <c r="C24" s="3" t="s">
        <v>8</v>
      </c>
      <c r="D24" s="3" t="s">
        <v>9</v>
      </c>
      <c r="E24" s="3" t="s">
        <v>10</v>
      </c>
      <c r="F24" s="3" t="s">
        <v>11</v>
      </c>
      <c r="G24" s="3" t="s">
        <v>12</v>
      </c>
      <c r="H24" s="3" t="s">
        <v>13</v>
      </c>
      <c r="I24" s="3" t="s">
        <v>94</v>
      </c>
      <c r="J24" s="3" t="s">
        <v>15</v>
      </c>
      <c r="K24" s="3" t="s">
        <v>16</v>
      </c>
      <c r="L24" s="3" t="s">
        <v>17</v>
      </c>
      <c r="M24" s="3"/>
      <c r="N24" s="3" t="s">
        <v>19</v>
      </c>
      <c r="O24" s="3" t="s">
        <v>96</v>
      </c>
      <c r="P24" s="3" t="s">
        <v>21</v>
      </c>
      <c r="Q24" s="3" t="s">
        <v>22</v>
      </c>
      <c r="R24" s="3" t="s">
        <v>23</v>
      </c>
      <c r="S24" s="10"/>
      <c r="T24" s="3" t="s">
        <v>26</v>
      </c>
      <c r="U24" s="3" t="s">
        <v>27</v>
      </c>
    </row>
    <row r="25">
      <c r="A25" s="3"/>
      <c r="B25" s="3" t="s">
        <v>30</v>
      </c>
      <c r="C25" s="3" t="s">
        <v>31</v>
      </c>
      <c r="D25" s="3" t="s">
        <v>32</v>
      </c>
      <c r="E25" s="10"/>
      <c r="F25" s="3" t="s">
        <v>35</v>
      </c>
      <c r="G25" s="3" t="s">
        <v>32</v>
      </c>
      <c r="H25" s="3" t="s">
        <v>97</v>
      </c>
      <c r="I25" s="3" t="s">
        <v>97</v>
      </c>
      <c r="J25" s="3" t="s">
        <v>38</v>
      </c>
      <c r="K25" s="3" t="s">
        <v>39</v>
      </c>
      <c r="L25" s="3" t="s">
        <v>40</v>
      </c>
      <c r="M25" s="3"/>
      <c r="N25" s="3" t="s">
        <v>42</v>
      </c>
      <c r="O25" s="3" t="s">
        <v>98</v>
      </c>
      <c r="P25" s="3" t="s">
        <v>44</v>
      </c>
      <c r="Q25" s="3" t="s">
        <v>45</v>
      </c>
      <c r="R25" s="3" t="s">
        <v>46</v>
      </c>
      <c r="S25" s="10"/>
      <c r="T25" s="10"/>
    </row>
    <row r="26">
      <c r="A26" s="1" t="s">
        <v>169</v>
      </c>
      <c r="B26" s="1">
        <v>160.0</v>
      </c>
      <c r="C26" s="1"/>
      <c r="D26" s="1" t="s">
        <v>170</v>
      </c>
      <c r="E26" s="1" t="s">
        <v>171</v>
      </c>
      <c r="F26" s="1" t="s">
        <v>173</v>
      </c>
      <c r="G26" s="12">
        <v>43132.0</v>
      </c>
      <c r="H26" s="1">
        <v>2.8</v>
      </c>
      <c r="I26" s="1"/>
      <c r="J26" s="1">
        <v>4.0</v>
      </c>
      <c r="K26" s="1">
        <v>4.0</v>
      </c>
      <c r="L26">
        <f t="shared" ref="L26:L70" si="4">B26/J26</f>
        <v>40</v>
      </c>
      <c r="M26" s="1"/>
      <c r="N26" s="1">
        <v>800.0</v>
      </c>
      <c r="O26" s="1" t="s">
        <v>177</v>
      </c>
      <c r="P26" s="1">
        <v>1.025</v>
      </c>
      <c r="Q26" s="1">
        <v>55.0</v>
      </c>
      <c r="R26" s="1" t="s">
        <v>178</v>
      </c>
      <c r="T26" s="1">
        <v>775.0</v>
      </c>
      <c r="U26" s="1" t="s">
        <v>179</v>
      </c>
    </row>
    <row r="27">
      <c r="L27" t="str">
        <f t="shared" si="4"/>
        <v>#DIV/0!</v>
      </c>
    </row>
    <row r="28">
      <c r="L28" t="str">
        <f t="shared" si="4"/>
        <v>#DIV/0!</v>
      </c>
    </row>
    <row r="29">
      <c r="L29" t="str">
        <f t="shared" si="4"/>
        <v>#DIV/0!</v>
      </c>
    </row>
    <row r="30">
      <c r="L30" t="str">
        <f t="shared" si="4"/>
        <v>#DIV/0!</v>
      </c>
    </row>
    <row r="31">
      <c r="L31" t="str">
        <f t="shared" si="4"/>
        <v>#DIV/0!</v>
      </c>
    </row>
    <row r="32">
      <c r="L32" t="str">
        <f t="shared" si="4"/>
        <v>#DIV/0!</v>
      </c>
    </row>
    <row r="33">
      <c r="L33" t="str">
        <f t="shared" si="4"/>
        <v>#DIV/0!</v>
      </c>
    </row>
    <row r="34">
      <c r="L34" t="str">
        <f t="shared" si="4"/>
        <v>#DIV/0!</v>
      </c>
    </row>
    <row r="35">
      <c r="L35" t="str">
        <f t="shared" si="4"/>
        <v>#DIV/0!</v>
      </c>
    </row>
    <row r="36">
      <c r="L36" t="str">
        <f t="shared" si="4"/>
        <v>#DIV/0!</v>
      </c>
    </row>
    <row r="37">
      <c r="L37" t="str">
        <f t="shared" si="4"/>
        <v>#DIV/0!</v>
      </c>
    </row>
    <row r="38">
      <c r="L38" t="str">
        <f t="shared" si="4"/>
        <v>#DIV/0!</v>
      </c>
    </row>
    <row r="39">
      <c r="L39" t="str">
        <f t="shared" si="4"/>
        <v>#DIV/0!</v>
      </c>
    </row>
    <row r="40">
      <c r="L40" t="str">
        <f t="shared" si="4"/>
        <v>#DIV/0!</v>
      </c>
    </row>
    <row r="41">
      <c r="L41" t="str">
        <f t="shared" si="4"/>
        <v>#DIV/0!</v>
      </c>
    </row>
    <row r="42">
      <c r="L42" t="str">
        <f t="shared" si="4"/>
        <v>#DIV/0!</v>
      </c>
    </row>
    <row r="43">
      <c r="L43" t="str">
        <f t="shared" si="4"/>
        <v>#DIV/0!</v>
      </c>
    </row>
    <row r="44">
      <c r="L44" t="str">
        <f t="shared" si="4"/>
        <v>#DIV/0!</v>
      </c>
    </row>
    <row r="45">
      <c r="L45" t="str">
        <f t="shared" si="4"/>
        <v>#DIV/0!</v>
      </c>
    </row>
    <row r="46">
      <c r="L46" t="str">
        <f t="shared" si="4"/>
        <v>#DIV/0!</v>
      </c>
    </row>
    <row r="47">
      <c r="L47" t="str">
        <f t="shared" si="4"/>
        <v>#DIV/0!</v>
      </c>
    </row>
    <row r="48">
      <c r="L48" t="str">
        <f t="shared" si="4"/>
        <v>#DIV/0!</v>
      </c>
    </row>
    <row r="49">
      <c r="L49" t="str">
        <f t="shared" si="4"/>
        <v>#DIV/0!</v>
      </c>
    </row>
    <row r="50">
      <c r="L50" t="str">
        <f t="shared" si="4"/>
        <v>#DIV/0!</v>
      </c>
    </row>
    <row r="51">
      <c r="L51" t="str">
        <f t="shared" si="4"/>
        <v>#DIV/0!</v>
      </c>
    </row>
    <row r="52">
      <c r="L52" t="str">
        <f t="shared" si="4"/>
        <v>#DIV/0!</v>
      </c>
    </row>
    <row r="53">
      <c r="L53" t="str">
        <f t="shared" si="4"/>
        <v>#DIV/0!</v>
      </c>
    </row>
    <row r="54">
      <c r="L54" t="str">
        <f t="shared" si="4"/>
        <v>#DIV/0!</v>
      </c>
    </row>
    <row r="55">
      <c r="L55" t="str">
        <f t="shared" si="4"/>
        <v>#DIV/0!</v>
      </c>
    </row>
    <row r="56">
      <c r="L56" t="str">
        <f t="shared" si="4"/>
        <v>#DIV/0!</v>
      </c>
    </row>
    <row r="57">
      <c r="L57" t="str">
        <f t="shared" si="4"/>
        <v>#DIV/0!</v>
      </c>
    </row>
    <row r="58">
      <c r="L58" t="str">
        <f t="shared" si="4"/>
        <v>#DIV/0!</v>
      </c>
    </row>
    <row r="59">
      <c r="L59" t="str">
        <f t="shared" si="4"/>
        <v>#DIV/0!</v>
      </c>
    </row>
    <row r="60">
      <c r="L60" t="str">
        <f t="shared" si="4"/>
        <v>#DIV/0!</v>
      </c>
    </row>
    <row r="61">
      <c r="L61" t="str">
        <f t="shared" si="4"/>
        <v>#DIV/0!</v>
      </c>
    </row>
    <row r="62">
      <c r="L62" t="str">
        <f t="shared" si="4"/>
        <v>#DIV/0!</v>
      </c>
    </row>
    <row r="63">
      <c r="L63" t="str">
        <f t="shared" si="4"/>
        <v>#DIV/0!</v>
      </c>
    </row>
    <row r="64">
      <c r="L64" t="str">
        <f t="shared" si="4"/>
        <v>#DIV/0!</v>
      </c>
    </row>
    <row r="65">
      <c r="L65" t="str">
        <f t="shared" si="4"/>
        <v>#DIV/0!</v>
      </c>
    </row>
    <row r="66">
      <c r="L66" t="str">
        <f t="shared" si="4"/>
        <v>#DIV/0!</v>
      </c>
    </row>
    <row r="67">
      <c r="L67" t="str">
        <f t="shared" si="4"/>
        <v>#DIV/0!</v>
      </c>
    </row>
    <row r="68">
      <c r="L68" t="str">
        <f t="shared" si="4"/>
        <v>#DIV/0!</v>
      </c>
    </row>
    <row r="69">
      <c r="L69" t="str">
        <f t="shared" si="4"/>
        <v>#DIV/0!</v>
      </c>
    </row>
    <row r="70">
      <c r="L70" t="str">
        <f t="shared" si="4"/>
        <v>#DIV/0!</v>
      </c>
    </row>
  </sheetData>
  <hyperlinks>
    <hyperlink r:id="rId1" ref="L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4" max="14" width="12.0"/>
  </cols>
  <sheetData>
    <row r="1">
      <c r="A1" s="1"/>
      <c r="B1" s="1" t="s">
        <v>2</v>
      </c>
    </row>
    <row r="2">
      <c r="A2" s="1"/>
      <c r="B2" s="1" t="s">
        <v>3</v>
      </c>
    </row>
    <row r="4">
      <c r="A4" s="3" t="s">
        <v>4</v>
      </c>
      <c r="B4" s="3" t="s">
        <v>5</v>
      </c>
      <c r="C4" s="3" t="s">
        <v>6</v>
      </c>
      <c r="D4" s="3" t="s">
        <v>7</v>
      </c>
      <c r="E4" s="3" t="s">
        <v>8</v>
      </c>
      <c r="F4" s="3" t="s">
        <v>9</v>
      </c>
      <c r="G4" s="3" t="s">
        <v>10</v>
      </c>
      <c r="H4" s="3" t="s">
        <v>11</v>
      </c>
      <c r="I4" s="3" t="s">
        <v>12</v>
      </c>
      <c r="J4" s="3" t="s">
        <v>13</v>
      </c>
      <c r="K4" s="3" t="s">
        <v>14</v>
      </c>
      <c r="L4" s="3" t="s">
        <v>15</v>
      </c>
      <c r="M4" s="3" t="s">
        <v>16</v>
      </c>
      <c r="N4" s="3" t="s">
        <v>17</v>
      </c>
      <c r="O4" s="3" t="s">
        <v>18</v>
      </c>
      <c r="P4" s="3" t="s">
        <v>19</v>
      </c>
      <c r="Q4" s="3" t="s">
        <v>20</v>
      </c>
      <c r="R4" s="3" t="s">
        <v>21</v>
      </c>
      <c r="S4" s="3" t="s">
        <v>22</v>
      </c>
      <c r="T4" s="3" t="s">
        <v>23</v>
      </c>
      <c r="U4" s="3" t="s">
        <v>24</v>
      </c>
      <c r="V4" s="3" t="s">
        <v>26</v>
      </c>
      <c r="W4" s="3" t="s">
        <v>27</v>
      </c>
    </row>
    <row r="5">
      <c r="A5" s="3" t="s">
        <v>28</v>
      </c>
      <c r="B5" s="3" t="s">
        <v>29</v>
      </c>
      <c r="C5" s="3"/>
      <c r="D5" s="3" t="s">
        <v>30</v>
      </c>
      <c r="E5" s="3" t="s">
        <v>31</v>
      </c>
      <c r="F5" s="3" t="s">
        <v>32</v>
      </c>
      <c r="G5" s="10"/>
      <c r="H5" s="3" t="s">
        <v>35</v>
      </c>
      <c r="I5" s="3" t="s">
        <v>32</v>
      </c>
      <c r="J5" s="3" t="s">
        <v>36</v>
      </c>
      <c r="K5" s="3" t="s">
        <v>37</v>
      </c>
      <c r="L5" s="3" t="s">
        <v>38</v>
      </c>
      <c r="M5" s="3" t="s">
        <v>39</v>
      </c>
      <c r="N5" s="3" t="s">
        <v>40</v>
      </c>
      <c r="O5" s="3" t="s">
        <v>41</v>
      </c>
      <c r="P5" s="3" t="s">
        <v>42</v>
      </c>
      <c r="Q5" s="3" t="s">
        <v>43</v>
      </c>
      <c r="R5" s="3" t="s">
        <v>44</v>
      </c>
      <c r="S5" s="3" t="s">
        <v>45</v>
      </c>
      <c r="T5" s="3" t="s">
        <v>46</v>
      </c>
      <c r="U5" s="3" t="s">
        <v>47</v>
      </c>
      <c r="V5" s="10"/>
    </row>
    <row r="6">
      <c r="A6" s="1" t="s">
        <v>48</v>
      </c>
      <c r="B6" s="1" t="s">
        <v>49</v>
      </c>
      <c r="C6" s="1" t="s">
        <v>50</v>
      </c>
      <c r="D6" s="1">
        <v>10.0</v>
      </c>
      <c r="E6" s="1">
        <v>10.0</v>
      </c>
      <c r="F6" s="1" t="s">
        <v>51</v>
      </c>
      <c r="H6" s="1" t="s">
        <v>52</v>
      </c>
      <c r="I6" s="12">
        <v>43266.0</v>
      </c>
      <c r="L6" s="1">
        <v>3.0</v>
      </c>
      <c r="M6" s="1">
        <v>4.0</v>
      </c>
      <c r="N6">
        <f t="shared" ref="N6:N124" si="1">D6/M6</f>
        <v>2.5</v>
      </c>
      <c r="T6" s="1" t="s">
        <v>62</v>
      </c>
      <c r="W6" s="1" t="s">
        <v>63</v>
      </c>
    </row>
    <row r="7">
      <c r="A7" s="1" t="s">
        <v>66</v>
      </c>
      <c r="B7" s="1" t="s">
        <v>67</v>
      </c>
      <c r="C7" s="1" t="s">
        <v>68</v>
      </c>
      <c r="D7" s="1">
        <v>1.0</v>
      </c>
      <c r="E7" s="1">
        <v>500.0</v>
      </c>
      <c r="F7" s="1" t="s">
        <v>69</v>
      </c>
      <c r="G7" s="1" t="s">
        <v>70</v>
      </c>
      <c r="H7" s="1" t="s">
        <v>71</v>
      </c>
      <c r="I7" s="12">
        <v>43266.0</v>
      </c>
      <c r="J7" s="1">
        <v>1.0</v>
      </c>
      <c r="K7" s="1">
        <v>1.0</v>
      </c>
      <c r="L7" s="1">
        <v>2.0</v>
      </c>
      <c r="M7" s="1">
        <v>1.0</v>
      </c>
      <c r="N7">
        <f t="shared" si="1"/>
        <v>1</v>
      </c>
      <c r="O7" s="1" t="s">
        <v>72</v>
      </c>
      <c r="S7" s="1">
        <v>250.0</v>
      </c>
      <c r="T7" s="1" t="s">
        <v>73</v>
      </c>
      <c r="V7" s="1" t="s">
        <v>74</v>
      </c>
      <c r="W7" s="1" t="s">
        <v>75</v>
      </c>
    </row>
    <row r="8">
      <c r="N8" t="str">
        <f t="shared" si="1"/>
        <v>#DIV/0!</v>
      </c>
    </row>
    <row r="9">
      <c r="N9" t="str">
        <f t="shared" si="1"/>
        <v>#DIV/0!</v>
      </c>
    </row>
    <row r="10">
      <c r="N10" t="str">
        <f t="shared" si="1"/>
        <v>#DIV/0!</v>
      </c>
    </row>
    <row r="11">
      <c r="N11" t="str">
        <f t="shared" si="1"/>
        <v>#DIV/0!</v>
      </c>
    </row>
    <row r="12">
      <c r="N12" t="str">
        <f t="shared" si="1"/>
        <v>#DIV/0!</v>
      </c>
    </row>
    <row r="13">
      <c r="N13" t="str">
        <f t="shared" si="1"/>
        <v>#DIV/0!</v>
      </c>
    </row>
    <row r="14">
      <c r="N14" t="str">
        <f t="shared" si="1"/>
        <v>#DIV/0!</v>
      </c>
    </row>
    <row r="15">
      <c r="N15" t="str">
        <f t="shared" si="1"/>
        <v>#DIV/0!</v>
      </c>
    </row>
    <row r="16">
      <c r="N16" t="str">
        <f t="shared" si="1"/>
        <v>#DIV/0!</v>
      </c>
    </row>
    <row r="17">
      <c r="N17" t="str">
        <f t="shared" si="1"/>
        <v>#DIV/0!</v>
      </c>
    </row>
    <row r="18">
      <c r="N18" t="str">
        <f t="shared" si="1"/>
        <v>#DIV/0!</v>
      </c>
    </row>
    <row r="19">
      <c r="N19" t="str">
        <f t="shared" si="1"/>
        <v>#DIV/0!</v>
      </c>
    </row>
    <row r="20">
      <c r="N20" t="str">
        <f t="shared" si="1"/>
        <v>#DIV/0!</v>
      </c>
    </row>
    <row r="21">
      <c r="N21" t="str">
        <f t="shared" si="1"/>
        <v>#DIV/0!</v>
      </c>
    </row>
    <row r="22">
      <c r="N22" t="str">
        <f t="shared" si="1"/>
        <v>#DIV/0!</v>
      </c>
    </row>
    <row r="23">
      <c r="N23" t="str">
        <f t="shared" si="1"/>
        <v>#DIV/0!</v>
      </c>
    </row>
    <row r="24">
      <c r="N24" t="str">
        <f t="shared" si="1"/>
        <v>#DIV/0!</v>
      </c>
    </row>
    <row r="25">
      <c r="N25" t="str">
        <f t="shared" si="1"/>
        <v>#DIV/0!</v>
      </c>
    </row>
    <row r="26">
      <c r="N26" t="str">
        <f t="shared" si="1"/>
        <v>#DIV/0!</v>
      </c>
    </row>
    <row r="27">
      <c r="N27" t="str">
        <f t="shared" si="1"/>
        <v>#DIV/0!</v>
      </c>
    </row>
    <row r="28">
      <c r="N28" t="str">
        <f t="shared" si="1"/>
        <v>#DIV/0!</v>
      </c>
    </row>
    <row r="29">
      <c r="N29" t="str">
        <f t="shared" si="1"/>
        <v>#DIV/0!</v>
      </c>
    </row>
    <row r="30">
      <c r="N30" t="str">
        <f t="shared" si="1"/>
        <v>#DIV/0!</v>
      </c>
    </row>
    <row r="31">
      <c r="N31" t="str">
        <f t="shared" si="1"/>
        <v>#DIV/0!</v>
      </c>
    </row>
    <row r="32">
      <c r="N32" t="str">
        <f t="shared" si="1"/>
        <v>#DIV/0!</v>
      </c>
    </row>
    <row r="33">
      <c r="N33" t="str">
        <f t="shared" si="1"/>
        <v>#DIV/0!</v>
      </c>
    </row>
    <row r="34">
      <c r="N34" t="str">
        <f t="shared" si="1"/>
        <v>#DIV/0!</v>
      </c>
    </row>
    <row r="35">
      <c r="N35" t="str">
        <f t="shared" si="1"/>
        <v>#DIV/0!</v>
      </c>
    </row>
    <row r="36">
      <c r="N36" t="str">
        <f t="shared" si="1"/>
        <v>#DIV/0!</v>
      </c>
    </row>
    <row r="37">
      <c r="N37" t="str">
        <f t="shared" si="1"/>
        <v>#DIV/0!</v>
      </c>
    </row>
    <row r="38">
      <c r="N38" t="str">
        <f t="shared" si="1"/>
        <v>#DIV/0!</v>
      </c>
    </row>
    <row r="39">
      <c r="N39" t="str">
        <f t="shared" si="1"/>
        <v>#DIV/0!</v>
      </c>
    </row>
    <row r="40">
      <c r="N40" t="str">
        <f t="shared" si="1"/>
        <v>#DIV/0!</v>
      </c>
    </row>
    <row r="41">
      <c r="N41" t="str">
        <f t="shared" si="1"/>
        <v>#DIV/0!</v>
      </c>
    </row>
    <row r="42">
      <c r="N42" t="str">
        <f t="shared" si="1"/>
        <v>#DIV/0!</v>
      </c>
    </row>
    <row r="43">
      <c r="N43" t="str">
        <f t="shared" si="1"/>
        <v>#DIV/0!</v>
      </c>
    </row>
    <row r="44">
      <c r="N44" t="str">
        <f t="shared" si="1"/>
        <v>#DIV/0!</v>
      </c>
    </row>
    <row r="45">
      <c r="N45" t="str">
        <f t="shared" si="1"/>
        <v>#DIV/0!</v>
      </c>
    </row>
    <row r="46">
      <c r="N46" t="str">
        <f t="shared" si="1"/>
        <v>#DIV/0!</v>
      </c>
    </row>
    <row r="47">
      <c r="N47" t="str">
        <f t="shared" si="1"/>
        <v>#DIV/0!</v>
      </c>
    </row>
    <row r="48">
      <c r="N48" t="str">
        <f t="shared" si="1"/>
        <v>#DIV/0!</v>
      </c>
    </row>
    <row r="49">
      <c r="N49" t="str">
        <f t="shared" si="1"/>
        <v>#DIV/0!</v>
      </c>
    </row>
    <row r="50">
      <c r="N50" t="str">
        <f t="shared" si="1"/>
        <v>#DIV/0!</v>
      </c>
    </row>
    <row r="51">
      <c r="N51" t="str">
        <f t="shared" si="1"/>
        <v>#DIV/0!</v>
      </c>
    </row>
    <row r="52">
      <c r="N52" t="str">
        <f t="shared" si="1"/>
        <v>#DIV/0!</v>
      </c>
    </row>
    <row r="53">
      <c r="N53" t="str">
        <f t="shared" si="1"/>
        <v>#DIV/0!</v>
      </c>
    </row>
    <row r="54">
      <c r="N54" t="str">
        <f t="shared" si="1"/>
        <v>#DIV/0!</v>
      </c>
    </row>
    <row r="55">
      <c r="N55" t="str">
        <f t="shared" si="1"/>
        <v>#DIV/0!</v>
      </c>
    </row>
    <row r="56">
      <c r="N56" t="str">
        <f t="shared" si="1"/>
        <v>#DIV/0!</v>
      </c>
    </row>
    <row r="57">
      <c r="N57" t="str">
        <f t="shared" si="1"/>
        <v>#DIV/0!</v>
      </c>
    </row>
    <row r="58">
      <c r="N58" t="str">
        <f t="shared" si="1"/>
        <v>#DIV/0!</v>
      </c>
    </row>
    <row r="59">
      <c r="N59" t="str">
        <f t="shared" si="1"/>
        <v>#DIV/0!</v>
      </c>
    </row>
    <row r="60">
      <c r="N60" t="str">
        <f t="shared" si="1"/>
        <v>#DIV/0!</v>
      </c>
    </row>
    <row r="61">
      <c r="N61" t="str">
        <f t="shared" si="1"/>
        <v>#DIV/0!</v>
      </c>
    </row>
    <row r="62">
      <c r="N62" t="str">
        <f t="shared" si="1"/>
        <v>#DIV/0!</v>
      </c>
    </row>
    <row r="63">
      <c r="N63" t="str">
        <f t="shared" si="1"/>
        <v>#DIV/0!</v>
      </c>
    </row>
    <row r="64">
      <c r="N64" t="str">
        <f t="shared" si="1"/>
        <v>#DIV/0!</v>
      </c>
    </row>
    <row r="65">
      <c r="N65" t="str">
        <f t="shared" si="1"/>
        <v>#DIV/0!</v>
      </c>
    </row>
    <row r="66">
      <c r="N66" t="str">
        <f t="shared" si="1"/>
        <v>#DIV/0!</v>
      </c>
    </row>
    <row r="67">
      <c r="N67" t="str">
        <f t="shared" si="1"/>
        <v>#DIV/0!</v>
      </c>
    </row>
    <row r="68">
      <c r="N68" t="str">
        <f t="shared" si="1"/>
        <v>#DIV/0!</v>
      </c>
    </row>
    <row r="69">
      <c r="N69" t="str">
        <f t="shared" si="1"/>
        <v>#DIV/0!</v>
      </c>
    </row>
    <row r="70">
      <c r="N70" t="str">
        <f t="shared" si="1"/>
        <v>#DIV/0!</v>
      </c>
    </row>
    <row r="71">
      <c r="N71" t="str">
        <f t="shared" si="1"/>
        <v>#DIV/0!</v>
      </c>
    </row>
    <row r="72">
      <c r="N72" t="str">
        <f t="shared" si="1"/>
        <v>#DIV/0!</v>
      </c>
    </row>
    <row r="73">
      <c r="N73" t="str">
        <f t="shared" si="1"/>
        <v>#DIV/0!</v>
      </c>
    </row>
    <row r="74">
      <c r="N74" t="str">
        <f t="shared" si="1"/>
        <v>#DIV/0!</v>
      </c>
    </row>
    <row r="75">
      <c r="N75" t="str">
        <f t="shared" si="1"/>
        <v>#DIV/0!</v>
      </c>
    </row>
    <row r="76">
      <c r="N76" t="str">
        <f t="shared" si="1"/>
        <v>#DIV/0!</v>
      </c>
    </row>
    <row r="77">
      <c r="N77" t="str">
        <f t="shared" si="1"/>
        <v>#DIV/0!</v>
      </c>
    </row>
    <row r="78">
      <c r="N78" t="str">
        <f t="shared" si="1"/>
        <v>#DIV/0!</v>
      </c>
    </row>
    <row r="79">
      <c r="N79" t="str">
        <f t="shared" si="1"/>
        <v>#DIV/0!</v>
      </c>
    </row>
    <row r="80">
      <c r="N80" t="str">
        <f t="shared" si="1"/>
        <v>#DIV/0!</v>
      </c>
    </row>
    <row r="81">
      <c r="N81" t="str">
        <f t="shared" si="1"/>
        <v>#DIV/0!</v>
      </c>
    </row>
    <row r="82">
      <c r="N82" t="str">
        <f t="shared" si="1"/>
        <v>#DIV/0!</v>
      </c>
    </row>
    <row r="83">
      <c r="N83" t="str">
        <f t="shared" si="1"/>
        <v>#DIV/0!</v>
      </c>
    </row>
    <row r="84">
      <c r="N84" t="str">
        <f t="shared" si="1"/>
        <v>#DIV/0!</v>
      </c>
    </row>
    <row r="85">
      <c r="N85" t="str">
        <f t="shared" si="1"/>
        <v>#DIV/0!</v>
      </c>
    </row>
    <row r="86">
      <c r="N86" t="str">
        <f t="shared" si="1"/>
        <v>#DIV/0!</v>
      </c>
    </row>
    <row r="87">
      <c r="N87" t="str">
        <f t="shared" si="1"/>
        <v>#DIV/0!</v>
      </c>
    </row>
    <row r="88">
      <c r="N88" t="str">
        <f t="shared" si="1"/>
        <v>#DIV/0!</v>
      </c>
    </row>
    <row r="89">
      <c r="N89" t="str">
        <f t="shared" si="1"/>
        <v>#DIV/0!</v>
      </c>
    </row>
    <row r="90">
      <c r="N90" t="str">
        <f t="shared" si="1"/>
        <v>#DIV/0!</v>
      </c>
    </row>
    <row r="91">
      <c r="N91" t="str">
        <f t="shared" si="1"/>
        <v>#DIV/0!</v>
      </c>
    </row>
    <row r="92">
      <c r="N92" t="str">
        <f t="shared" si="1"/>
        <v>#DIV/0!</v>
      </c>
    </row>
    <row r="93">
      <c r="N93" t="str">
        <f t="shared" si="1"/>
        <v>#DIV/0!</v>
      </c>
    </row>
    <row r="94">
      <c r="N94" t="str">
        <f t="shared" si="1"/>
        <v>#DIV/0!</v>
      </c>
    </row>
    <row r="95">
      <c r="N95" t="str">
        <f t="shared" si="1"/>
        <v>#DIV/0!</v>
      </c>
    </row>
    <row r="96">
      <c r="N96" t="str">
        <f t="shared" si="1"/>
        <v>#DIV/0!</v>
      </c>
    </row>
    <row r="97">
      <c r="N97" t="str">
        <f t="shared" si="1"/>
        <v>#DIV/0!</v>
      </c>
    </row>
    <row r="98">
      <c r="N98" t="str">
        <f t="shared" si="1"/>
        <v>#DIV/0!</v>
      </c>
    </row>
    <row r="99">
      <c r="N99" t="str">
        <f t="shared" si="1"/>
        <v>#DIV/0!</v>
      </c>
    </row>
    <row r="100">
      <c r="N100" t="str">
        <f t="shared" si="1"/>
        <v>#DIV/0!</v>
      </c>
    </row>
    <row r="101">
      <c r="N101" t="str">
        <f t="shared" si="1"/>
        <v>#DIV/0!</v>
      </c>
    </row>
    <row r="102">
      <c r="N102" t="str">
        <f t="shared" si="1"/>
        <v>#DIV/0!</v>
      </c>
    </row>
    <row r="103">
      <c r="N103" t="str">
        <f t="shared" si="1"/>
        <v>#DIV/0!</v>
      </c>
    </row>
    <row r="104">
      <c r="N104" t="str">
        <f t="shared" si="1"/>
        <v>#DIV/0!</v>
      </c>
    </row>
    <row r="105">
      <c r="N105" t="str">
        <f t="shared" si="1"/>
        <v>#DIV/0!</v>
      </c>
    </row>
    <row r="106">
      <c r="N106" t="str">
        <f t="shared" si="1"/>
        <v>#DIV/0!</v>
      </c>
    </row>
    <row r="107">
      <c r="N107" t="str">
        <f t="shared" si="1"/>
        <v>#DIV/0!</v>
      </c>
    </row>
    <row r="108">
      <c r="N108" t="str">
        <f t="shared" si="1"/>
        <v>#DIV/0!</v>
      </c>
    </row>
    <row r="109">
      <c r="N109" t="str">
        <f t="shared" si="1"/>
        <v>#DIV/0!</v>
      </c>
    </row>
    <row r="110">
      <c r="N110" t="str">
        <f t="shared" si="1"/>
        <v>#DIV/0!</v>
      </c>
    </row>
    <row r="111">
      <c r="N111" t="str">
        <f t="shared" si="1"/>
        <v>#DIV/0!</v>
      </c>
    </row>
    <row r="112">
      <c r="N112" t="str">
        <f t="shared" si="1"/>
        <v>#DIV/0!</v>
      </c>
    </row>
    <row r="113">
      <c r="N113" t="str">
        <f t="shared" si="1"/>
        <v>#DIV/0!</v>
      </c>
    </row>
    <row r="114">
      <c r="N114" t="str">
        <f t="shared" si="1"/>
        <v>#DIV/0!</v>
      </c>
    </row>
    <row r="115">
      <c r="N115" t="str">
        <f t="shared" si="1"/>
        <v>#DIV/0!</v>
      </c>
    </row>
    <row r="116">
      <c r="N116" t="str">
        <f t="shared" si="1"/>
        <v>#DIV/0!</v>
      </c>
    </row>
    <row r="117">
      <c r="N117" t="str">
        <f t="shared" si="1"/>
        <v>#DIV/0!</v>
      </c>
    </row>
    <row r="118">
      <c r="N118" t="str">
        <f t="shared" si="1"/>
        <v>#DIV/0!</v>
      </c>
    </row>
    <row r="119">
      <c r="N119" t="str">
        <f t="shared" si="1"/>
        <v>#DIV/0!</v>
      </c>
    </row>
    <row r="120">
      <c r="N120" t="str">
        <f t="shared" si="1"/>
        <v>#DIV/0!</v>
      </c>
    </row>
    <row r="121">
      <c r="N121" t="str">
        <f t="shared" si="1"/>
        <v>#DIV/0!</v>
      </c>
    </row>
    <row r="122">
      <c r="N122" t="str">
        <f t="shared" si="1"/>
        <v>#DIV/0!</v>
      </c>
    </row>
    <row r="123">
      <c r="N123" t="str">
        <f t="shared" si="1"/>
        <v>#DIV/0!</v>
      </c>
    </row>
    <row r="124">
      <c r="N124" t="str">
        <f t="shared" si="1"/>
        <v>#DIV/0!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4.14"/>
    <col customWidth="1" min="3" max="3" width="6.43"/>
    <col customWidth="1" min="4" max="4" width="17.86"/>
    <col customWidth="1" min="5" max="5" width="23.14"/>
    <col customWidth="1" min="6" max="6" width="19.0"/>
    <col customWidth="1" min="7" max="7" width="10.0"/>
    <col customWidth="1" min="8" max="8" width="12.57"/>
    <col customWidth="1" min="9" max="9" width="11.57"/>
    <col customWidth="1" min="10" max="10" width="12.43"/>
    <col customWidth="1" min="11" max="11" width="8.86"/>
    <col customWidth="1" min="12" max="12" width="17.14"/>
    <col customWidth="1" min="16" max="16" width="10.29"/>
  </cols>
  <sheetData>
    <row r="1">
      <c r="A1" s="1" t="s">
        <v>285</v>
      </c>
    </row>
    <row r="2">
      <c r="A2" s="1" t="s">
        <v>286</v>
      </c>
    </row>
    <row r="3">
      <c r="A3" s="1" t="s">
        <v>287</v>
      </c>
      <c r="F3" s="1" t="s">
        <v>56</v>
      </c>
      <c r="K3" s="15" t="s">
        <v>57</v>
      </c>
    </row>
    <row r="4">
      <c r="A4" s="1" t="s">
        <v>61</v>
      </c>
    </row>
    <row r="5">
      <c r="A5" s="5" t="s">
        <v>288</v>
      </c>
      <c r="B5" s="3"/>
      <c r="C5" s="3"/>
      <c r="D5" s="3"/>
      <c r="E5" s="3"/>
      <c r="F5" s="3"/>
      <c r="G5" s="3"/>
      <c r="H5" s="3"/>
      <c r="I5" s="3"/>
      <c r="J5" s="3"/>
      <c r="K5" s="3"/>
      <c r="L5" s="3"/>
      <c r="M5" s="3"/>
      <c r="N5" s="3"/>
      <c r="O5" s="3"/>
      <c r="P5" s="3"/>
      <c r="Q5" s="3"/>
      <c r="R5" s="3"/>
      <c r="S5" s="3"/>
      <c r="T5" s="3"/>
      <c r="U5" s="3"/>
    </row>
    <row r="6">
      <c r="A6" s="3" t="s">
        <v>5</v>
      </c>
      <c r="B6" s="3" t="s">
        <v>7</v>
      </c>
      <c r="C6" s="3" t="s">
        <v>8</v>
      </c>
      <c r="D6" s="3" t="s">
        <v>9</v>
      </c>
      <c r="E6" s="3" t="s">
        <v>10</v>
      </c>
      <c r="F6" s="3" t="s">
        <v>11</v>
      </c>
      <c r="G6" s="3" t="s">
        <v>12</v>
      </c>
      <c r="H6" s="3" t="s">
        <v>13</v>
      </c>
      <c r="I6" s="3" t="s">
        <v>14</v>
      </c>
      <c r="J6" s="3" t="s">
        <v>15</v>
      </c>
      <c r="K6" s="3" t="s">
        <v>16</v>
      </c>
      <c r="L6" s="3" t="s">
        <v>17</v>
      </c>
      <c r="M6" s="3" t="s">
        <v>18</v>
      </c>
      <c r="N6" s="3" t="s">
        <v>19</v>
      </c>
      <c r="O6" s="3" t="s">
        <v>20</v>
      </c>
      <c r="P6" s="3" t="s">
        <v>21</v>
      </c>
      <c r="Q6" s="3" t="s">
        <v>22</v>
      </c>
      <c r="R6" s="3" t="s">
        <v>23</v>
      </c>
      <c r="S6" s="3" t="s">
        <v>24</v>
      </c>
      <c r="T6" s="3" t="s">
        <v>26</v>
      </c>
      <c r="U6" s="3" t="s">
        <v>27</v>
      </c>
    </row>
    <row r="7">
      <c r="A7" s="3" t="s">
        <v>29</v>
      </c>
      <c r="B7" s="3" t="s">
        <v>30</v>
      </c>
      <c r="C7" s="3" t="s">
        <v>31</v>
      </c>
      <c r="D7" s="3" t="s">
        <v>32</v>
      </c>
      <c r="E7" s="10"/>
      <c r="F7" s="3" t="s">
        <v>35</v>
      </c>
      <c r="G7" s="3" t="s">
        <v>32</v>
      </c>
      <c r="H7" s="3" t="s">
        <v>36</v>
      </c>
      <c r="I7" s="3" t="s">
        <v>37</v>
      </c>
      <c r="J7" s="3" t="s">
        <v>38</v>
      </c>
      <c r="K7" s="3" t="s">
        <v>39</v>
      </c>
      <c r="L7" s="3" t="s">
        <v>40</v>
      </c>
      <c r="M7" s="3" t="s">
        <v>41</v>
      </c>
      <c r="N7" s="3" t="s">
        <v>42</v>
      </c>
      <c r="O7" s="3" t="s">
        <v>43</v>
      </c>
      <c r="P7" s="3" t="s">
        <v>289</v>
      </c>
      <c r="Q7" s="3" t="s">
        <v>45</v>
      </c>
      <c r="R7" s="3" t="s">
        <v>46</v>
      </c>
      <c r="S7" s="3" t="s">
        <v>47</v>
      </c>
      <c r="T7" s="10"/>
      <c r="U7" s="3" t="s">
        <v>290</v>
      </c>
    </row>
    <row r="8">
      <c r="A8" s="1" t="s">
        <v>291</v>
      </c>
      <c r="B8" s="1">
        <v>1920.0</v>
      </c>
      <c r="C8" s="1"/>
      <c r="D8" s="1" t="s">
        <v>220</v>
      </c>
      <c r="E8" s="1" t="s">
        <v>292</v>
      </c>
      <c r="F8" s="1" t="s">
        <v>293</v>
      </c>
      <c r="G8" s="34">
        <v>43270.0</v>
      </c>
      <c r="H8" s="1">
        <v>3.6</v>
      </c>
      <c r="I8" s="1">
        <v>3.0</v>
      </c>
      <c r="J8" s="1">
        <v>13.0</v>
      </c>
      <c r="K8" s="1">
        <v>7.0</v>
      </c>
      <c r="L8" s="36">
        <f t="shared" ref="L8:L14" si="1">B8/J8</f>
        <v>147.6923077</v>
      </c>
      <c r="N8" s="1">
        <v>1200.0</v>
      </c>
      <c r="P8" s="1">
        <v>1.25</v>
      </c>
      <c r="Q8" s="1">
        <v>66.13</v>
      </c>
      <c r="R8" s="1" t="s">
        <v>81</v>
      </c>
      <c r="U8" s="1" t="s">
        <v>318</v>
      </c>
    </row>
    <row r="9">
      <c r="A9" s="1" t="s">
        <v>319</v>
      </c>
      <c r="B9" s="1">
        <v>845.0</v>
      </c>
      <c r="C9" s="1"/>
      <c r="D9" s="1" t="s">
        <v>220</v>
      </c>
      <c r="F9" s="1" t="s">
        <v>168</v>
      </c>
      <c r="G9" s="34">
        <v>43278.0</v>
      </c>
      <c r="H9" s="1">
        <v>3.5</v>
      </c>
      <c r="I9" s="1">
        <v>3.5</v>
      </c>
      <c r="J9" s="1">
        <v>10.0</v>
      </c>
      <c r="K9" s="1">
        <v>5.0</v>
      </c>
      <c r="L9">
        <f t="shared" si="1"/>
        <v>84.5</v>
      </c>
      <c r="N9" s="1">
        <v>1600.0</v>
      </c>
    </row>
    <row r="10">
      <c r="A10" s="1" t="s">
        <v>320</v>
      </c>
      <c r="B10" s="1">
        <v>635.0</v>
      </c>
      <c r="D10" s="1" t="s">
        <v>220</v>
      </c>
      <c r="F10" s="1" t="s">
        <v>176</v>
      </c>
      <c r="G10" s="34">
        <v>43278.0</v>
      </c>
      <c r="H10" s="1">
        <v>4.1</v>
      </c>
      <c r="I10" s="1">
        <v>4.1</v>
      </c>
      <c r="J10" s="1">
        <v>6.0</v>
      </c>
      <c r="K10" s="1">
        <v>3.0</v>
      </c>
      <c r="L10">
        <f t="shared" si="1"/>
        <v>105.8333333</v>
      </c>
      <c r="N10" s="1">
        <v>1600.0</v>
      </c>
    </row>
    <row r="11">
      <c r="A11" s="1" t="s">
        <v>321</v>
      </c>
      <c r="B11" s="1">
        <v>5250.0</v>
      </c>
      <c r="C11" s="1">
        <v>200.0</v>
      </c>
      <c r="D11" s="1" t="s">
        <v>322</v>
      </c>
      <c r="E11" s="1" t="s">
        <v>323</v>
      </c>
      <c r="F11" s="1" t="s">
        <v>176</v>
      </c>
      <c r="G11" s="12">
        <v>43278.0</v>
      </c>
      <c r="H11" s="1">
        <v>3.9</v>
      </c>
      <c r="I11" s="1">
        <v>3.9</v>
      </c>
      <c r="J11" s="1">
        <v>32.0</v>
      </c>
      <c r="K11" s="1">
        <v>2.0</v>
      </c>
      <c r="L11" s="1">
        <f t="shared" si="1"/>
        <v>164.0625</v>
      </c>
      <c r="N11" s="1">
        <v>2666.0</v>
      </c>
      <c r="Q11" s="1">
        <v>67.0</v>
      </c>
      <c r="R11" s="1" t="s">
        <v>324</v>
      </c>
      <c r="U11" s="1" t="s">
        <v>325</v>
      </c>
    </row>
    <row r="12">
      <c r="A12" s="1" t="s">
        <v>326</v>
      </c>
      <c r="B12" s="1">
        <v>2350.0</v>
      </c>
      <c r="C12" s="1">
        <v>180.0</v>
      </c>
      <c r="D12" s="1" t="s">
        <v>327</v>
      </c>
      <c r="E12" s="1" t="s">
        <v>328</v>
      </c>
      <c r="F12" s="1" t="s">
        <v>329</v>
      </c>
      <c r="G12" s="12">
        <v>43278.0</v>
      </c>
      <c r="H12" s="1">
        <v>3.9</v>
      </c>
      <c r="I12" s="1">
        <v>3.6</v>
      </c>
      <c r="J12" s="1">
        <v>16.0</v>
      </c>
      <c r="K12" s="1">
        <v>2.0</v>
      </c>
      <c r="L12">
        <f t="shared" si="1"/>
        <v>146.875</v>
      </c>
      <c r="N12" s="1">
        <v>2666.0</v>
      </c>
      <c r="P12" s="1"/>
      <c r="Q12" s="1">
        <v>72.0</v>
      </c>
      <c r="R12" s="1" t="s">
        <v>330</v>
      </c>
      <c r="U12" s="1" t="s">
        <v>331</v>
      </c>
    </row>
    <row r="13">
      <c r="A13" s="1" t="s">
        <v>332</v>
      </c>
      <c r="B13" s="1">
        <v>2329.0</v>
      </c>
      <c r="E13" s="23" t="s">
        <v>333</v>
      </c>
      <c r="G13" s="34">
        <v>43280.0</v>
      </c>
      <c r="H13" s="1">
        <v>3.8</v>
      </c>
      <c r="I13" s="1">
        <v>3.8</v>
      </c>
      <c r="J13" s="1">
        <v>16.0</v>
      </c>
      <c r="K13" s="1">
        <v>16.0</v>
      </c>
      <c r="L13">
        <f t="shared" si="1"/>
        <v>145.5625</v>
      </c>
      <c r="N13" s="1">
        <v>3800.0</v>
      </c>
    </row>
    <row r="14">
      <c r="A14" s="19" t="s">
        <v>334</v>
      </c>
      <c r="B14" s="37">
        <f>6*167</f>
        <v>1002</v>
      </c>
      <c r="C14" s="37"/>
      <c r="D14" s="19" t="s">
        <v>335</v>
      </c>
      <c r="F14" s="37"/>
      <c r="G14" s="38">
        <v>43297.0</v>
      </c>
      <c r="H14" s="19">
        <v>3.5</v>
      </c>
      <c r="I14" s="19">
        <v>3.5</v>
      </c>
      <c r="J14" s="19">
        <v>6.0</v>
      </c>
      <c r="K14" s="19">
        <v>6.0</v>
      </c>
      <c r="L14" s="37">
        <f t="shared" si="1"/>
        <v>167</v>
      </c>
      <c r="M14" s="39"/>
      <c r="N14" s="39"/>
      <c r="O14" s="39"/>
      <c r="P14" s="39"/>
      <c r="Q14" s="39"/>
      <c r="R14" s="39"/>
      <c r="S14" s="39"/>
    </row>
    <row r="15">
      <c r="A15" s="1" t="s">
        <v>319</v>
      </c>
      <c r="B15" s="1">
        <v>900.0</v>
      </c>
      <c r="D15" s="1" t="s">
        <v>336</v>
      </c>
      <c r="E15" s="19" t="s">
        <v>337</v>
      </c>
      <c r="F15" s="1" t="s">
        <v>176</v>
      </c>
      <c r="G15" s="34">
        <v>43316.0</v>
      </c>
      <c r="H15" s="1">
        <v>3.8</v>
      </c>
      <c r="I15" s="1">
        <v>3.5</v>
      </c>
      <c r="J15" s="1">
        <v>5.0</v>
      </c>
      <c r="K15" s="1">
        <v>6.0</v>
      </c>
      <c r="L15" s="1">
        <v>180.0</v>
      </c>
      <c r="N15" s="1">
        <v>2200.0</v>
      </c>
      <c r="O15" s="1">
        <v>11.0</v>
      </c>
      <c r="P15" s="1">
        <v>1.27</v>
      </c>
      <c r="Q15" s="1">
        <v>73.0</v>
      </c>
    </row>
    <row r="17">
      <c r="A17" s="5"/>
      <c r="B17" s="7"/>
      <c r="C17" s="7"/>
      <c r="D17" s="7"/>
      <c r="E17" s="7"/>
      <c r="F17" s="7"/>
    </row>
    <row r="18">
      <c r="A18" s="5" t="s">
        <v>338</v>
      </c>
      <c r="B18" s="7"/>
      <c r="C18" s="7"/>
      <c r="D18" s="7"/>
      <c r="E18" s="7"/>
      <c r="F18" s="7"/>
    </row>
    <row r="19">
      <c r="A19" s="3" t="s">
        <v>5</v>
      </c>
      <c r="B19" s="3" t="s">
        <v>7</v>
      </c>
      <c r="C19" s="3" t="s">
        <v>8</v>
      </c>
      <c r="D19" s="3" t="s">
        <v>9</v>
      </c>
      <c r="E19" s="3" t="s">
        <v>10</v>
      </c>
      <c r="F19" s="3" t="s">
        <v>11</v>
      </c>
      <c r="G19" s="3" t="s">
        <v>12</v>
      </c>
      <c r="H19" s="3" t="s">
        <v>13</v>
      </c>
      <c r="I19" s="3" t="s">
        <v>14</v>
      </c>
      <c r="J19" s="3" t="s">
        <v>15</v>
      </c>
      <c r="K19" s="3" t="s">
        <v>16</v>
      </c>
      <c r="L19" s="3" t="s">
        <v>17</v>
      </c>
      <c r="M19" s="3"/>
      <c r="N19" s="3" t="s">
        <v>19</v>
      </c>
      <c r="O19" s="3" t="s">
        <v>20</v>
      </c>
      <c r="P19" s="3" t="s">
        <v>21</v>
      </c>
      <c r="Q19" s="3" t="s">
        <v>22</v>
      </c>
      <c r="R19" s="3" t="s">
        <v>23</v>
      </c>
      <c r="S19" s="3" t="s">
        <v>24</v>
      </c>
      <c r="T19" s="3" t="s">
        <v>26</v>
      </c>
      <c r="U19" s="3" t="s">
        <v>27</v>
      </c>
    </row>
    <row r="20">
      <c r="A20" s="3" t="s">
        <v>29</v>
      </c>
      <c r="B20" s="3" t="s">
        <v>30</v>
      </c>
      <c r="C20" s="3" t="s">
        <v>31</v>
      </c>
      <c r="D20" s="3" t="s">
        <v>32</v>
      </c>
      <c r="E20" s="10"/>
      <c r="F20" s="3" t="s">
        <v>35</v>
      </c>
      <c r="G20" s="3" t="s">
        <v>32</v>
      </c>
      <c r="H20" s="3" t="s">
        <v>36</v>
      </c>
      <c r="I20" s="3" t="s">
        <v>37</v>
      </c>
      <c r="J20" s="3" t="s">
        <v>38</v>
      </c>
      <c r="K20" s="3" t="s">
        <v>39</v>
      </c>
      <c r="L20" s="3" t="s">
        <v>40</v>
      </c>
      <c r="M20" s="3"/>
      <c r="N20" s="3" t="s">
        <v>42</v>
      </c>
      <c r="O20" s="3" t="s">
        <v>43</v>
      </c>
      <c r="P20" s="3" t="s">
        <v>44</v>
      </c>
      <c r="Q20" s="3" t="s">
        <v>45</v>
      </c>
      <c r="R20" s="3" t="s">
        <v>46</v>
      </c>
      <c r="S20" s="3" t="s">
        <v>47</v>
      </c>
      <c r="T20" s="10"/>
      <c r="U20" s="3" t="s">
        <v>290</v>
      </c>
    </row>
    <row r="21">
      <c r="L21" t="str">
        <f t="shared" ref="L21:L63" si="2">B21/J21</f>
        <v>#DIV/0!</v>
      </c>
    </row>
    <row r="22">
      <c r="L22" t="str">
        <f t="shared" si="2"/>
        <v>#DIV/0!</v>
      </c>
    </row>
    <row r="23">
      <c r="L23" t="str">
        <f t="shared" si="2"/>
        <v>#DIV/0!</v>
      </c>
    </row>
    <row r="24">
      <c r="A24" s="5"/>
      <c r="B24" s="7"/>
      <c r="C24" s="7"/>
      <c r="D24" s="7"/>
      <c r="E24" s="7"/>
      <c r="F24" s="7"/>
      <c r="L24" t="str">
        <f t="shared" si="2"/>
        <v>#DIV/0!</v>
      </c>
    </row>
    <row r="25">
      <c r="A25" s="3"/>
      <c r="B25" s="3"/>
      <c r="C25" s="3"/>
      <c r="D25" s="3"/>
      <c r="E25" s="3"/>
      <c r="F25" s="3"/>
      <c r="G25" s="3"/>
      <c r="H25" s="3"/>
      <c r="I25" s="3"/>
      <c r="J25" s="3"/>
      <c r="K25" s="3"/>
      <c r="L25" s="3" t="str">
        <f t="shared" si="2"/>
        <v>#DIV/0!</v>
      </c>
      <c r="M25" s="3"/>
      <c r="N25" s="3"/>
      <c r="O25" s="3"/>
      <c r="P25" s="3"/>
      <c r="Q25" s="3"/>
      <c r="R25" s="3"/>
      <c r="S25" s="3"/>
      <c r="T25" s="3"/>
    </row>
    <row r="26">
      <c r="A26" s="3"/>
      <c r="B26" s="3"/>
      <c r="C26" s="3"/>
      <c r="D26" s="3"/>
      <c r="E26" s="10"/>
      <c r="F26" s="3"/>
      <c r="G26" s="3"/>
      <c r="H26" s="3"/>
      <c r="I26" s="3"/>
      <c r="J26" s="3"/>
      <c r="K26" s="3"/>
      <c r="L26" s="3" t="str">
        <f t="shared" si="2"/>
        <v>#DIV/0!</v>
      </c>
      <c r="M26" s="3"/>
      <c r="N26" s="3"/>
      <c r="O26" s="3"/>
      <c r="P26" s="3"/>
      <c r="Q26" s="3"/>
      <c r="R26" s="3"/>
      <c r="S26" s="3"/>
      <c r="T26" s="10"/>
    </row>
    <row r="27">
      <c r="L27" t="str">
        <f t="shared" si="2"/>
        <v>#DIV/0!</v>
      </c>
    </row>
    <row r="28">
      <c r="A28" s="7"/>
      <c r="B28" s="7"/>
      <c r="C28" s="7"/>
      <c r="D28" s="7"/>
      <c r="E28" s="7"/>
      <c r="F28" s="7"/>
      <c r="L28" t="str">
        <f t="shared" si="2"/>
        <v>#DIV/0!</v>
      </c>
    </row>
    <row r="29">
      <c r="A29" s="5"/>
      <c r="B29" s="7"/>
      <c r="C29" s="7"/>
      <c r="D29" s="7"/>
      <c r="E29" s="7"/>
      <c r="F29" s="7"/>
      <c r="L29" t="str">
        <f t="shared" si="2"/>
        <v>#DIV/0!</v>
      </c>
    </row>
    <row r="30">
      <c r="A30" s="3"/>
      <c r="B30" s="3"/>
      <c r="C30" s="3"/>
      <c r="D30" s="3"/>
      <c r="E30" s="3"/>
      <c r="F30" s="3"/>
      <c r="G30" s="3"/>
      <c r="H30" s="3"/>
      <c r="I30" s="3"/>
      <c r="J30" s="3"/>
      <c r="K30" s="3"/>
      <c r="L30" s="3" t="str">
        <f t="shared" si="2"/>
        <v>#DIV/0!</v>
      </c>
      <c r="M30" s="3"/>
      <c r="N30" s="3"/>
      <c r="O30" s="3"/>
      <c r="P30" s="3"/>
      <c r="Q30" s="3"/>
      <c r="R30" s="3"/>
      <c r="S30" s="3"/>
      <c r="T30" s="3"/>
      <c r="U30" s="3"/>
    </row>
    <row r="31">
      <c r="A31" s="3"/>
      <c r="B31" s="3"/>
      <c r="C31" s="3"/>
      <c r="D31" s="3"/>
      <c r="E31" s="10"/>
      <c r="F31" s="3"/>
      <c r="G31" s="3"/>
      <c r="H31" s="3"/>
      <c r="I31" s="3"/>
      <c r="J31" s="3"/>
      <c r="K31" s="3"/>
      <c r="L31" s="3" t="str">
        <f t="shared" si="2"/>
        <v>#DIV/0!</v>
      </c>
      <c r="M31" s="3"/>
      <c r="N31" s="3"/>
      <c r="O31" s="3"/>
      <c r="P31" s="3"/>
      <c r="Q31" s="3"/>
      <c r="R31" s="3"/>
      <c r="S31" s="3"/>
      <c r="T31" s="10"/>
      <c r="U31" s="3"/>
    </row>
    <row r="32">
      <c r="C32" s="1"/>
      <c r="G32" s="12"/>
      <c r="I32" s="1"/>
      <c r="L32" t="str">
        <f t="shared" si="2"/>
        <v>#DIV/0!</v>
      </c>
    </row>
    <row r="33">
      <c r="L33" t="str">
        <f t="shared" si="2"/>
        <v>#DIV/0!</v>
      </c>
    </row>
    <row r="34">
      <c r="L34" t="str">
        <f t="shared" si="2"/>
        <v>#DIV/0!</v>
      </c>
    </row>
    <row r="35">
      <c r="L35" t="str">
        <f t="shared" si="2"/>
        <v>#DIV/0!</v>
      </c>
    </row>
    <row r="36">
      <c r="L36" t="str">
        <f t="shared" si="2"/>
        <v>#DIV/0!</v>
      </c>
    </row>
    <row r="37">
      <c r="L37" t="str">
        <f t="shared" si="2"/>
        <v>#DIV/0!</v>
      </c>
    </row>
    <row r="38">
      <c r="L38" t="str">
        <f t="shared" si="2"/>
        <v>#DIV/0!</v>
      </c>
    </row>
    <row r="39">
      <c r="L39" t="str">
        <f t="shared" si="2"/>
        <v>#DIV/0!</v>
      </c>
    </row>
    <row r="40">
      <c r="L40" t="str">
        <f t="shared" si="2"/>
        <v>#DIV/0!</v>
      </c>
    </row>
    <row r="41">
      <c r="L41" t="str">
        <f t="shared" si="2"/>
        <v>#DIV/0!</v>
      </c>
    </row>
    <row r="42">
      <c r="L42" t="str">
        <f t="shared" si="2"/>
        <v>#DIV/0!</v>
      </c>
    </row>
    <row r="43">
      <c r="L43" t="str">
        <f t="shared" si="2"/>
        <v>#DIV/0!</v>
      </c>
    </row>
    <row r="44">
      <c r="L44" t="str">
        <f t="shared" si="2"/>
        <v>#DIV/0!</v>
      </c>
    </row>
    <row r="45">
      <c r="L45" t="str">
        <f t="shared" si="2"/>
        <v>#DIV/0!</v>
      </c>
    </row>
    <row r="46">
      <c r="L46" t="str">
        <f t="shared" si="2"/>
        <v>#DIV/0!</v>
      </c>
    </row>
    <row r="47">
      <c r="L47" t="str">
        <f t="shared" si="2"/>
        <v>#DIV/0!</v>
      </c>
    </row>
    <row r="48">
      <c r="L48" t="str">
        <f t="shared" si="2"/>
        <v>#DIV/0!</v>
      </c>
    </row>
    <row r="49">
      <c r="L49" t="str">
        <f t="shared" si="2"/>
        <v>#DIV/0!</v>
      </c>
    </row>
    <row r="50">
      <c r="L50" t="str">
        <f t="shared" si="2"/>
        <v>#DIV/0!</v>
      </c>
    </row>
    <row r="51">
      <c r="L51" t="str">
        <f t="shared" si="2"/>
        <v>#DIV/0!</v>
      </c>
    </row>
    <row r="52">
      <c r="L52" t="str">
        <f t="shared" si="2"/>
        <v>#DIV/0!</v>
      </c>
    </row>
    <row r="53">
      <c r="L53" t="str">
        <f t="shared" si="2"/>
        <v>#DIV/0!</v>
      </c>
    </row>
    <row r="54">
      <c r="L54" t="str">
        <f t="shared" si="2"/>
        <v>#DIV/0!</v>
      </c>
    </row>
    <row r="55">
      <c r="L55" t="str">
        <f t="shared" si="2"/>
        <v>#DIV/0!</v>
      </c>
    </row>
    <row r="56">
      <c r="L56" t="str">
        <f t="shared" si="2"/>
        <v>#DIV/0!</v>
      </c>
    </row>
    <row r="57">
      <c r="L57" t="str">
        <f t="shared" si="2"/>
        <v>#DIV/0!</v>
      </c>
    </row>
    <row r="58">
      <c r="L58" t="str">
        <f t="shared" si="2"/>
        <v>#DIV/0!</v>
      </c>
    </row>
    <row r="59">
      <c r="L59" t="str">
        <f t="shared" si="2"/>
        <v>#DIV/0!</v>
      </c>
    </row>
    <row r="60">
      <c r="L60" t="str">
        <f t="shared" si="2"/>
        <v>#DIV/0!</v>
      </c>
    </row>
    <row r="61">
      <c r="L61" t="str">
        <f t="shared" si="2"/>
        <v>#DIV/0!</v>
      </c>
    </row>
    <row r="62">
      <c r="L62" t="str">
        <f t="shared" si="2"/>
        <v>#DIV/0!</v>
      </c>
    </row>
    <row r="63">
      <c r="L63" t="str">
        <f t="shared" si="2"/>
        <v>#DIV/0!</v>
      </c>
    </row>
  </sheetData>
  <conditionalFormatting sqref="L8:L9 L21">
    <cfRule type="notContainsBlanks" dxfId="1" priority="1">
      <formula>LEN(TRIM(L8))&gt;0</formula>
    </cfRule>
  </conditionalFormatting>
  <conditionalFormatting sqref="L8:L9 L21">
    <cfRule type="notContainsBlanks" dxfId="1" priority="2">
      <formula>LEN(TRIM(L8))&gt;0</formula>
    </cfRule>
  </conditionalFormatting>
  <conditionalFormatting sqref="G1:G2 G4:G10 G13:G15 G17:G1010">
    <cfRule type="timePeriod" dxfId="0" priority="3" timePeriod="today"/>
  </conditionalFormatting>
  <hyperlinks>
    <hyperlink r:id="rId1" ref="K3"/>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16.57"/>
    <col customWidth="1" min="5" max="6" width="25.0"/>
    <col customWidth="1" min="13" max="13" width="13.43"/>
    <col customWidth="1" min="14" max="14" width="50.43"/>
  </cols>
  <sheetData>
    <row r="1">
      <c r="A1" s="1" t="s">
        <v>294</v>
      </c>
    </row>
    <row r="3">
      <c r="A3" s="1" t="s">
        <v>295</v>
      </c>
      <c r="B3" s="1" t="s">
        <v>7</v>
      </c>
      <c r="C3" s="1" t="s">
        <v>296</v>
      </c>
      <c r="D3" s="1" t="s">
        <v>297</v>
      </c>
      <c r="E3" s="1" t="s">
        <v>298</v>
      </c>
      <c r="F3" s="1" t="s">
        <v>299</v>
      </c>
      <c r="G3" s="1" t="s">
        <v>300</v>
      </c>
      <c r="H3" s="1" t="s">
        <v>301</v>
      </c>
      <c r="I3" s="1" t="s">
        <v>302</v>
      </c>
      <c r="J3" s="1" t="s">
        <v>303</v>
      </c>
      <c r="K3" s="1" t="s">
        <v>304</v>
      </c>
      <c r="L3" s="1" t="s">
        <v>305</v>
      </c>
      <c r="M3" s="1" t="s">
        <v>306</v>
      </c>
      <c r="N3" s="1" t="s">
        <v>307</v>
      </c>
    </row>
    <row r="4">
      <c r="B4" s="1" t="s">
        <v>30</v>
      </c>
      <c r="D4" s="1" t="s">
        <v>145</v>
      </c>
      <c r="G4" s="1" t="s">
        <v>308</v>
      </c>
      <c r="I4" s="1" t="s">
        <v>146</v>
      </c>
      <c r="J4" s="1" t="s">
        <v>309</v>
      </c>
      <c r="K4" s="1" t="s">
        <v>310</v>
      </c>
      <c r="L4" s="1" t="s">
        <v>311</v>
      </c>
      <c r="M4" s="1" t="s">
        <v>32</v>
      </c>
      <c r="N4" s="1" t="s">
        <v>312</v>
      </c>
    </row>
    <row r="5">
      <c r="A5" s="1" t="s">
        <v>313</v>
      </c>
      <c r="B5" s="1">
        <v>2400.0</v>
      </c>
      <c r="C5" s="1" t="s">
        <v>314</v>
      </c>
      <c r="D5" s="1">
        <v>8.0</v>
      </c>
      <c r="E5" s="1" t="s">
        <v>315</v>
      </c>
      <c r="F5" s="1" t="s">
        <v>316</v>
      </c>
      <c r="G5" s="1">
        <v>5.0</v>
      </c>
      <c r="H5" s="1" t="s">
        <v>317</v>
      </c>
      <c r="I5" s="1">
        <v>3.0</v>
      </c>
      <c r="J5" s="1">
        <v>1.2</v>
      </c>
      <c r="K5" s="1">
        <v>1.0E-6</v>
      </c>
      <c r="L5" s="35">
        <v>1000.0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17.43"/>
    <col customWidth="1" min="7" max="7" width="9.71"/>
    <col customWidth="1" min="8" max="9" width="11.71"/>
    <col customWidth="1" min="10" max="10" width="12.29"/>
    <col customWidth="1" min="11" max="11" width="8.57"/>
    <col customWidth="1" min="13" max="13" width="11.0"/>
    <col customWidth="1" min="18" max="18" width="10.71"/>
  </cols>
  <sheetData>
    <row r="1">
      <c r="A1" s="1" t="s">
        <v>339</v>
      </c>
    </row>
    <row r="3">
      <c r="A3" s="3" t="s">
        <v>5</v>
      </c>
      <c r="B3" s="3" t="s">
        <v>7</v>
      </c>
      <c r="C3" s="3" t="s">
        <v>8</v>
      </c>
      <c r="D3" s="3" t="s">
        <v>9</v>
      </c>
      <c r="E3" s="3" t="s">
        <v>10</v>
      </c>
      <c r="F3" s="3" t="s">
        <v>11</v>
      </c>
      <c r="G3" s="3" t="s">
        <v>12</v>
      </c>
      <c r="H3" s="3" t="s">
        <v>13</v>
      </c>
      <c r="I3" s="3" t="s">
        <v>14</v>
      </c>
      <c r="J3" s="3" t="s">
        <v>15</v>
      </c>
      <c r="K3" s="3" t="s">
        <v>16</v>
      </c>
      <c r="L3" s="3" t="s">
        <v>17</v>
      </c>
      <c r="M3" s="3" t="s">
        <v>18</v>
      </c>
      <c r="N3" s="3" t="s">
        <v>19</v>
      </c>
      <c r="O3" s="3" t="s">
        <v>20</v>
      </c>
      <c r="P3" s="3" t="s">
        <v>21</v>
      </c>
      <c r="Q3" s="3" t="s">
        <v>22</v>
      </c>
      <c r="R3" s="3" t="s">
        <v>23</v>
      </c>
      <c r="S3" s="3" t="s">
        <v>24</v>
      </c>
      <c r="T3" s="3" t="s">
        <v>26</v>
      </c>
      <c r="U3" s="3" t="s">
        <v>27</v>
      </c>
    </row>
    <row r="4">
      <c r="A4" s="3" t="s">
        <v>29</v>
      </c>
      <c r="B4" s="3" t="s">
        <v>30</v>
      </c>
      <c r="C4" s="3" t="s">
        <v>31</v>
      </c>
      <c r="D4" s="3" t="s">
        <v>32</v>
      </c>
      <c r="E4" s="10"/>
      <c r="F4" s="3" t="s">
        <v>35</v>
      </c>
      <c r="G4" s="3" t="s">
        <v>32</v>
      </c>
      <c r="H4" s="3" t="s">
        <v>36</v>
      </c>
      <c r="I4" s="3" t="s">
        <v>37</v>
      </c>
      <c r="J4" s="3" t="s">
        <v>38</v>
      </c>
      <c r="K4" s="3" t="s">
        <v>39</v>
      </c>
      <c r="L4" s="3" t="s">
        <v>40</v>
      </c>
      <c r="M4" s="3" t="s">
        <v>41</v>
      </c>
      <c r="N4" s="3" t="s">
        <v>42</v>
      </c>
      <c r="O4" s="3" t="s">
        <v>43</v>
      </c>
      <c r="P4" s="3" t="s">
        <v>289</v>
      </c>
      <c r="Q4" s="3" t="s">
        <v>45</v>
      </c>
      <c r="R4" s="3" t="s">
        <v>46</v>
      </c>
      <c r="S4" s="3" t="s">
        <v>47</v>
      </c>
      <c r="T4" s="10"/>
      <c r="U4" s="3" t="s">
        <v>290</v>
      </c>
    </row>
    <row r="5">
      <c r="C5" s="1"/>
      <c r="G5" s="34"/>
      <c r="L5" s="36" t="str">
        <f t="shared" ref="L5:L38" si="1">B5/J5</f>
        <v>#DIV/0!</v>
      </c>
    </row>
    <row r="6">
      <c r="C6" s="1"/>
      <c r="D6" s="1"/>
      <c r="G6" s="34"/>
      <c r="L6" s="36" t="str">
        <f t="shared" si="1"/>
        <v>#DIV/0!</v>
      </c>
    </row>
    <row r="7">
      <c r="A7" s="1"/>
      <c r="G7" s="40"/>
      <c r="L7" s="36" t="str">
        <f t="shared" si="1"/>
        <v>#DIV/0!</v>
      </c>
    </row>
    <row r="8">
      <c r="A8" s="1"/>
      <c r="G8" s="40"/>
      <c r="L8" s="36" t="str">
        <f t="shared" si="1"/>
        <v>#DIV/0!</v>
      </c>
    </row>
    <row r="9">
      <c r="L9" s="36" t="str">
        <f t="shared" si="1"/>
        <v>#DIV/0!</v>
      </c>
    </row>
    <row r="10">
      <c r="L10" s="36" t="str">
        <f t="shared" si="1"/>
        <v>#DIV/0!</v>
      </c>
    </row>
    <row r="11">
      <c r="L11" s="36" t="str">
        <f t="shared" si="1"/>
        <v>#DIV/0!</v>
      </c>
    </row>
    <row r="12">
      <c r="L12" s="36" t="str">
        <f t="shared" si="1"/>
        <v>#DIV/0!</v>
      </c>
    </row>
    <row r="13">
      <c r="L13" s="36" t="str">
        <f t="shared" si="1"/>
        <v>#DIV/0!</v>
      </c>
    </row>
    <row r="14">
      <c r="L14" s="36" t="str">
        <f t="shared" si="1"/>
        <v>#DIV/0!</v>
      </c>
    </row>
    <row r="15">
      <c r="L15" s="36" t="str">
        <f t="shared" si="1"/>
        <v>#DIV/0!</v>
      </c>
    </row>
    <row r="16">
      <c r="L16" s="36" t="str">
        <f t="shared" si="1"/>
        <v>#DIV/0!</v>
      </c>
    </row>
    <row r="17">
      <c r="L17" s="36" t="str">
        <f t="shared" si="1"/>
        <v>#DIV/0!</v>
      </c>
    </row>
    <row r="18">
      <c r="L18" s="36" t="str">
        <f t="shared" si="1"/>
        <v>#DIV/0!</v>
      </c>
    </row>
    <row r="19">
      <c r="L19" s="36" t="str">
        <f t="shared" si="1"/>
        <v>#DIV/0!</v>
      </c>
    </row>
    <row r="20">
      <c r="L20" s="36" t="str">
        <f t="shared" si="1"/>
        <v>#DIV/0!</v>
      </c>
    </row>
    <row r="21">
      <c r="L21" s="36" t="str">
        <f t="shared" si="1"/>
        <v>#DIV/0!</v>
      </c>
    </row>
    <row r="22">
      <c r="L22" s="36" t="str">
        <f t="shared" si="1"/>
        <v>#DIV/0!</v>
      </c>
    </row>
    <row r="23">
      <c r="L23" s="36" t="str">
        <f t="shared" si="1"/>
        <v>#DIV/0!</v>
      </c>
    </row>
    <row r="24">
      <c r="L24" s="36" t="str">
        <f t="shared" si="1"/>
        <v>#DIV/0!</v>
      </c>
    </row>
    <row r="25">
      <c r="L25" s="36" t="str">
        <f t="shared" si="1"/>
        <v>#DIV/0!</v>
      </c>
    </row>
    <row r="26">
      <c r="L26" s="36" t="str">
        <f t="shared" si="1"/>
        <v>#DIV/0!</v>
      </c>
    </row>
    <row r="27">
      <c r="L27" s="36" t="str">
        <f t="shared" si="1"/>
        <v>#DIV/0!</v>
      </c>
    </row>
    <row r="28">
      <c r="L28" s="36" t="str">
        <f t="shared" si="1"/>
        <v>#DIV/0!</v>
      </c>
    </row>
    <row r="29">
      <c r="L29" s="36" t="str">
        <f t="shared" si="1"/>
        <v>#DIV/0!</v>
      </c>
    </row>
    <row r="30">
      <c r="L30" s="36" t="str">
        <f t="shared" si="1"/>
        <v>#DIV/0!</v>
      </c>
    </row>
    <row r="31">
      <c r="L31" s="36" t="str">
        <f t="shared" si="1"/>
        <v>#DIV/0!</v>
      </c>
    </row>
    <row r="32">
      <c r="L32" s="36" t="str">
        <f t="shared" si="1"/>
        <v>#DIV/0!</v>
      </c>
    </row>
    <row r="33">
      <c r="L33" s="36" t="str">
        <f t="shared" si="1"/>
        <v>#DIV/0!</v>
      </c>
    </row>
    <row r="34">
      <c r="L34" s="36" t="str">
        <f t="shared" si="1"/>
        <v>#DIV/0!</v>
      </c>
    </row>
    <row r="35">
      <c r="L35" s="36" t="str">
        <f t="shared" si="1"/>
        <v>#DIV/0!</v>
      </c>
    </row>
    <row r="36">
      <c r="L36" s="36" t="str">
        <f t="shared" si="1"/>
        <v>#DIV/0!</v>
      </c>
    </row>
    <row r="37">
      <c r="L37" s="36" t="str">
        <f t="shared" si="1"/>
        <v>#DIV/0!</v>
      </c>
    </row>
    <row r="38">
      <c r="L38" s="36" t="str">
        <f t="shared" si="1"/>
        <v>#DIV/0!</v>
      </c>
    </row>
  </sheetData>
  <conditionalFormatting sqref="G3:G8">
    <cfRule type="timePeriod" dxfId="0" priority="1" timePeriod="today"/>
  </conditionalFormatting>
  <conditionalFormatting sqref="L5:L38">
    <cfRule type="notContainsBlanks" dxfId="1" priority="2">
      <formula>LEN(TRIM(L5))&gt;0</formula>
    </cfRule>
  </conditionalFormatting>
  <conditionalFormatting sqref="L5:L38">
    <cfRule type="notContainsBlanks" dxfId="1" priority="3">
      <formula>LEN(TRIM(L5))&gt;0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43"/>
    <col customWidth="1" min="11" max="11" width="21.71"/>
    <col customWidth="1" min="12" max="12" width="20.43"/>
    <col customWidth="1" min="20" max="20" width="25.71"/>
  </cols>
  <sheetData>
    <row r="1">
      <c r="A1" s="17" t="s">
        <v>340</v>
      </c>
      <c r="D1" s="1" t="s">
        <v>341</v>
      </c>
    </row>
    <row r="2">
      <c r="A2" s="17" t="s">
        <v>342</v>
      </c>
      <c r="B2" s="17"/>
      <c r="D2" s="17"/>
      <c r="F2" s="17"/>
      <c r="G2" s="17"/>
      <c r="H2" s="17"/>
      <c r="I2" s="17"/>
      <c r="J2" s="17"/>
      <c r="K2" s="17"/>
      <c r="L2" s="17"/>
      <c r="M2" s="41"/>
      <c r="N2" s="42"/>
      <c r="O2" s="42"/>
      <c r="P2" s="42"/>
      <c r="T2" s="42"/>
    </row>
    <row r="3">
      <c r="A3" s="1" t="s">
        <v>343</v>
      </c>
      <c r="S3" s="1" t="s">
        <v>343</v>
      </c>
    </row>
    <row r="4">
      <c r="A4" s="1" t="s">
        <v>344</v>
      </c>
      <c r="S4" s="1" t="s">
        <v>344</v>
      </c>
    </row>
    <row r="5">
      <c r="A5" s="1" t="s">
        <v>345</v>
      </c>
      <c r="S5" s="1" t="s">
        <v>345</v>
      </c>
    </row>
    <row r="6">
      <c r="A6" s="42"/>
      <c r="B6" s="42"/>
      <c r="C6" s="41"/>
      <c r="D6" s="42"/>
      <c r="E6" s="42"/>
      <c r="F6" s="41"/>
      <c r="G6" s="42" t="s">
        <v>139</v>
      </c>
      <c r="H6" s="42" t="s">
        <v>346</v>
      </c>
      <c r="I6" s="43" t="s">
        <v>347</v>
      </c>
      <c r="J6" s="43" t="s">
        <v>348</v>
      </c>
      <c r="K6" s="43" t="s">
        <v>349</v>
      </c>
      <c r="L6" s="43" t="s">
        <v>350</v>
      </c>
      <c r="M6" s="43" t="s">
        <v>351</v>
      </c>
      <c r="N6" s="43" t="s">
        <v>352</v>
      </c>
      <c r="O6" s="43" t="s">
        <v>353</v>
      </c>
      <c r="P6" s="42" t="s">
        <v>354</v>
      </c>
      <c r="Q6" s="43" t="s">
        <v>355</v>
      </c>
      <c r="R6" s="42"/>
      <c r="S6" s="41"/>
      <c r="T6" s="42"/>
    </row>
    <row r="7">
      <c r="A7" s="44" t="s">
        <v>356</v>
      </c>
      <c r="B7" s="45">
        <v>43332.0</v>
      </c>
      <c r="C7" s="20"/>
      <c r="D7" s="20"/>
      <c r="E7" s="20"/>
      <c r="F7" s="46"/>
      <c r="G7" s="47">
        <v>14.0</v>
      </c>
      <c r="H7" s="47">
        <v>2304.0</v>
      </c>
      <c r="I7" s="47">
        <v>1620.0</v>
      </c>
      <c r="J7" s="20"/>
      <c r="K7" s="20"/>
      <c r="L7" s="20"/>
      <c r="M7" s="20"/>
      <c r="N7" s="47">
        <v>8.0</v>
      </c>
      <c r="O7" s="20"/>
      <c r="P7" s="48" t="s">
        <v>357</v>
      </c>
      <c r="Q7" s="20"/>
      <c r="R7" s="20"/>
      <c r="S7" s="20"/>
      <c r="T7" s="20"/>
    </row>
    <row r="8">
      <c r="A8" s="44" t="s">
        <v>358</v>
      </c>
      <c r="B8" s="45">
        <v>43332.0</v>
      </c>
      <c r="C8" s="20"/>
      <c r="D8" s="20"/>
      <c r="E8" s="20"/>
      <c r="F8" s="46"/>
      <c r="G8" s="47">
        <v>18.0</v>
      </c>
      <c r="H8" s="47">
        <v>2904.0</v>
      </c>
      <c r="I8" s="47">
        <v>1710.0</v>
      </c>
      <c r="J8" s="20"/>
      <c r="K8" s="20"/>
      <c r="L8" s="20"/>
      <c r="M8" s="20"/>
      <c r="N8" s="47">
        <v>8.0</v>
      </c>
      <c r="O8" s="20"/>
      <c r="P8" s="48" t="s">
        <v>357</v>
      </c>
      <c r="Q8" s="20"/>
      <c r="R8" s="20"/>
      <c r="S8" s="20"/>
      <c r="T8" s="20"/>
    </row>
    <row r="9">
      <c r="A9" s="44" t="s">
        <v>359</v>
      </c>
      <c r="B9" s="45">
        <v>43332.0</v>
      </c>
      <c r="C9" s="20"/>
      <c r="D9" s="20"/>
      <c r="E9" s="20"/>
      <c r="F9" s="46"/>
      <c r="G9" s="20"/>
      <c r="H9" s="47">
        <v>4532.0</v>
      </c>
      <c r="I9" s="47">
        <v>1635.0</v>
      </c>
      <c r="J9" s="20"/>
      <c r="K9" s="20"/>
      <c r="L9" s="20"/>
      <c r="M9" s="20"/>
      <c r="N9" s="47">
        <v>11.0</v>
      </c>
      <c r="O9" s="20"/>
      <c r="P9" s="48" t="s">
        <v>357</v>
      </c>
      <c r="Q9" s="20"/>
      <c r="R9" s="20"/>
      <c r="S9" s="20"/>
      <c r="T9" s="20"/>
    </row>
    <row r="10">
      <c r="A10" s="49"/>
      <c r="B10" s="50"/>
      <c r="C10" s="20"/>
      <c r="D10" s="20"/>
      <c r="E10" s="20"/>
      <c r="F10" s="46"/>
      <c r="G10" s="20"/>
      <c r="H10" s="51"/>
      <c r="I10" s="20"/>
      <c r="J10" s="20"/>
      <c r="K10" s="20"/>
      <c r="L10" s="20"/>
      <c r="M10" s="20"/>
      <c r="N10" s="20"/>
      <c r="O10" s="20"/>
      <c r="P10" s="46"/>
      <c r="Q10" s="20"/>
      <c r="R10" s="20"/>
      <c r="S10" s="20"/>
      <c r="T10" s="20"/>
    </row>
    <row r="11">
      <c r="A11" s="49" t="s">
        <v>360</v>
      </c>
      <c r="B11" s="50">
        <v>40802.0</v>
      </c>
      <c r="C11" s="20" t="s">
        <v>361</v>
      </c>
      <c r="D11" s="20">
        <v>260.0</v>
      </c>
      <c r="E11" s="20">
        <v>57.0</v>
      </c>
      <c r="F11" s="52" t="s">
        <v>362</v>
      </c>
      <c r="G11" s="20">
        <v>1.0</v>
      </c>
      <c r="H11" s="51">
        <v>0.6722685185185185</v>
      </c>
      <c r="I11" s="20">
        <v>589.0</v>
      </c>
      <c r="J11" s="20">
        <v>1402.0</v>
      </c>
      <c r="K11" s="20">
        <v>1580.0</v>
      </c>
      <c r="L11" s="20">
        <v>2.4</v>
      </c>
      <c r="M11" s="20">
        <v>4.7</v>
      </c>
      <c r="N11" s="20" t="s">
        <v>363</v>
      </c>
      <c r="O11" s="20">
        <v>12.6</v>
      </c>
      <c r="P11" s="52" t="s">
        <v>364</v>
      </c>
      <c r="Q11" s="20">
        <v>64.0</v>
      </c>
      <c r="R11" s="20">
        <v>44.9</v>
      </c>
      <c r="S11" s="20">
        <v>25.0</v>
      </c>
      <c r="T11" s="20" t="s">
        <v>167</v>
      </c>
    </row>
    <row r="12">
      <c r="A12" s="49" t="s">
        <v>365</v>
      </c>
      <c r="B12" s="50">
        <v>40424.0</v>
      </c>
      <c r="C12" s="20" t="s">
        <v>366</v>
      </c>
      <c r="D12" s="20">
        <v>585.0</v>
      </c>
      <c r="E12" s="20">
        <v>116.0</v>
      </c>
      <c r="F12" s="20" t="s">
        <v>367</v>
      </c>
      <c r="G12" s="20">
        <v>1.0</v>
      </c>
      <c r="H12" s="22">
        <v>2.0056018518518517</v>
      </c>
      <c r="I12" s="20">
        <v>700.0</v>
      </c>
      <c r="J12" s="20">
        <v>1400.0</v>
      </c>
      <c r="K12" s="20">
        <v>1800.0</v>
      </c>
      <c r="L12" s="20">
        <v>2.8</v>
      </c>
      <c r="M12" s="20">
        <v>5.6</v>
      </c>
      <c r="N12" s="20">
        <v>2048.0</v>
      </c>
      <c r="O12" s="20">
        <v>28.8</v>
      </c>
      <c r="P12" s="52" t="s">
        <v>368</v>
      </c>
      <c r="Q12" s="20">
        <v>128.0</v>
      </c>
      <c r="R12" s="20">
        <v>134.4</v>
      </c>
      <c r="S12" s="20">
        <v>50.0</v>
      </c>
      <c r="T12" s="20" t="s">
        <v>167</v>
      </c>
    </row>
    <row r="13">
      <c r="A13" s="49" t="s">
        <v>369</v>
      </c>
      <c r="B13" s="50">
        <v>40462.0</v>
      </c>
      <c r="C13" s="20" t="s">
        <v>366</v>
      </c>
      <c r="D13" s="20">
        <v>585.0</v>
      </c>
      <c r="E13" s="20">
        <v>116.0</v>
      </c>
      <c r="F13" s="20" t="s">
        <v>367</v>
      </c>
      <c r="G13" s="20">
        <v>2.0</v>
      </c>
      <c r="H13" s="22">
        <v>4.011157407407407</v>
      </c>
      <c r="I13" s="20">
        <v>700.0</v>
      </c>
      <c r="J13" s="20">
        <v>1400.0</v>
      </c>
      <c r="K13" s="20" t="s">
        <v>370</v>
      </c>
      <c r="L13" s="20">
        <v>2.8</v>
      </c>
      <c r="M13" s="20">
        <v>11.2</v>
      </c>
      <c r="N13" s="20">
        <v>2048.0</v>
      </c>
      <c r="O13" s="20" t="s">
        <v>371</v>
      </c>
      <c r="P13" s="20" t="s">
        <v>368</v>
      </c>
      <c r="Q13" s="20">
        <v>128.0</v>
      </c>
      <c r="R13" s="20">
        <v>268.8</v>
      </c>
      <c r="S13" s="20">
        <v>60.0</v>
      </c>
      <c r="T13" s="20" t="s">
        <v>167</v>
      </c>
    </row>
    <row r="14">
      <c r="A14" s="49" t="s">
        <v>372</v>
      </c>
      <c r="B14" s="50">
        <v>40462.0</v>
      </c>
      <c r="C14" s="20" t="s">
        <v>366</v>
      </c>
      <c r="D14" s="20">
        <v>585.0</v>
      </c>
      <c r="E14" s="20">
        <v>116.0</v>
      </c>
      <c r="F14" s="20" t="s">
        <v>367</v>
      </c>
      <c r="G14" s="20">
        <v>2.0</v>
      </c>
      <c r="H14" s="22">
        <v>4.011157407407407</v>
      </c>
      <c r="I14" s="20">
        <v>700.0</v>
      </c>
      <c r="J14" s="20">
        <v>1400.0</v>
      </c>
      <c r="K14" s="20">
        <v>1800.0</v>
      </c>
      <c r="L14" s="20">
        <v>2.8</v>
      </c>
      <c r="M14" s="20">
        <v>11.2</v>
      </c>
      <c r="N14" s="20">
        <v>1024.0</v>
      </c>
      <c r="O14" s="20">
        <v>28.8</v>
      </c>
      <c r="P14" s="20" t="s">
        <v>368</v>
      </c>
      <c r="Q14" s="20">
        <v>128.0</v>
      </c>
      <c r="R14" s="20">
        <v>268.8</v>
      </c>
      <c r="S14" s="20">
        <v>49.0</v>
      </c>
      <c r="T14" s="53">
        <v>79.0</v>
      </c>
    </row>
    <row r="15">
      <c r="A15" s="49" t="s">
        <v>373</v>
      </c>
      <c r="B15" s="50">
        <v>40575.0</v>
      </c>
      <c r="C15" s="20" t="s">
        <v>366</v>
      </c>
      <c r="D15" s="20">
        <v>585.0</v>
      </c>
      <c r="E15" s="20">
        <v>116.0</v>
      </c>
      <c r="F15" s="20" t="s">
        <v>367</v>
      </c>
      <c r="G15" s="20">
        <v>2.0</v>
      </c>
      <c r="H15" s="22">
        <v>4.011157407407407</v>
      </c>
      <c r="I15" s="20">
        <v>810.0</v>
      </c>
      <c r="J15" s="20">
        <v>1620.0</v>
      </c>
      <c r="K15" s="20" t="s">
        <v>374</v>
      </c>
      <c r="L15" s="20">
        <v>3.24</v>
      </c>
      <c r="M15" s="20">
        <v>13.2</v>
      </c>
      <c r="N15" s="20" t="s">
        <v>375</v>
      </c>
      <c r="O15" s="20" t="s">
        <v>376</v>
      </c>
      <c r="P15" s="20" t="s">
        <v>377</v>
      </c>
      <c r="Q15" s="20">
        <v>128.0</v>
      </c>
      <c r="R15" s="20">
        <v>311.0</v>
      </c>
      <c r="S15" s="20">
        <v>65.0</v>
      </c>
      <c r="T15" s="53">
        <v>79.0</v>
      </c>
    </row>
    <row r="16">
      <c r="A16" s="49" t="s">
        <v>378</v>
      </c>
      <c r="B16" s="50">
        <v>40462.0</v>
      </c>
      <c r="C16" s="20" t="s">
        <v>379</v>
      </c>
      <c r="D16" s="20">
        <v>1170.0</v>
      </c>
      <c r="E16" s="20">
        <v>238.0</v>
      </c>
      <c r="F16" s="20" t="s">
        <v>367</v>
      </c>
      <c r="G16" s="20">
        <v>3.0</v>
      </c>
      <c r="H16" s="22">
        <v>6.016944444444444</v>
      </c>
      <c r="I16" s="20">
        <v>594.0</v>
      </c>
      <c r="J16" s="20">
        <v>1189.0</v>
      </c>
      <c r="K16" s="20">
        <v>1800.0</v>
      </c>
      <c r="L16" s="20">
        <v>14.26</v>
      </c>
      <c r="M16" s="20">
        <v>14.26</v>
      </c>
      <c r="N16" s="20" t="s">
        <v>380</v>
      </c>
      <c r="O16" s="20">
        <v>43.2</v>
      </c>
      <c r="P16" s="20" t="s">
        <v>368</v>
      </c>
      <c r="Q16" s="20">
        <v>192.0</v>
      </c>
      <c r="R16" s="20">
        <v>342.4</v>
      </c>
      <c r="S16" s="20">
        <v>56.0</v>
      </c>
      <c r="T16" s="20" t="s">
        <v>167</v>
      </c>
    </row>
    <row r="17">
      <c r="A17" s="49" t="s">
        <v>381</v>
      </c>
      <c r="B17" s="50">
        <v>40462.0</v>
      </c>
      <c r="C17" s="20" t="s">
        <v>379</v>
      </c>
      <c r="D17" s="20">
        <v>1170.0</v>
      </c>
      <c r="E17" s="20">
        <v>238.0</v>
      </c>
      <c r="F17" s="20" t="s">
        <v>367</v>
      </c>
      <c r="G17" s="20">
        <v>3.0</v>
      </c>
      <c r="H17" s="22">
        <v>6.016944444444444</v>
      </c>
      <c r="I17" s="20">
        <v>790.0</v>
      </c>
      <c r="J17" s="20">
        <v>1580.0</v>
      </c>
      <c r="K17" s="20">
        <v>1804.0</v>
      </c>
      <c r="L17" s="20">
        <v>18.96</v>
      </c>
      <c r="M17" s="20">
        <v>18.96</v>
      </c>
      <c r="N17" s="20" t="s">
        <v>382</v>
      </c>
      <c r="O17" s="20">
        <v>86.0</v>
      </c>
      <c r="P17" s="20" t="s">
        <v>383</v>
      </c>
      <c r="Q17" s="20">
        <v>192.0</v>
      </c>
      <c r="R17" s="20">
        <v>455.0</v>
      </c>
      <c r="S17" s="20">
        <v>106.0</v>
      </c>
      <c r="T17" s="20" t="s">
        <v>167</v>
      </c>
    </row>
    <row r="18">
      <c r="A18" s="49" t="s">
        <v>384</v>
      </c>
      <c r="B18" s="50">
        <v>40434.0</v>
      </c>
      <c r="C18" s="20" t="s">
        <v>379</v>
      </c>
      <c r="D18" s="20">
        <v>1170.0</v>
      </c>
      <c r="E18" s="20">
        <v>238.0</v>
      </c>
      <c r="F18" s="20" t="s">
        <v>367</v>
      </c>
      <c r="G18" s="20">
        <v>4.0</v>
      </c>
      <c r="H18" s="22">
        <v>8.022407407407407</v>
      </c>
      <c r="I18" s="20">
        <v>783.0</v>
      </c>
      <c r="J18" s="20">
        <v>1566.0</v>
      </c>
      <c r="K18" s="20">
        <v>1804.0</v>
      </c>
      <c r="L18" s="20">
        <v>12.53</v>
      </c>
      <c r="M18" s="20">
        <v>25.06</v>
      </c>
      <c r="N18" s="20" t="s">
        <v>375</v>
      </c>
      <c r="O18" s="20">
        <v>57.73</v>
      </c>
      <c r="P18" s="20" t="s">
        <v>377</v>
      </c>
      <c r="Q18" s="20">
        <v>128.0</v>
      </c>
      <c r="R18" s="20">
        <v>601.3</v>
      </c>
      <c r="S18" s="20">
        <v>106.0</v>
      </c>
      <c r="T18" s="53">
        <v>129.0</v>
      </c>
    </row>
    <row r="19">
      <c r="A19" s="49" t="s">
        <v>385</v>
      </c>
      <c r="B19" s="50">
        <v>40497.0</v>
      </c>
      <c r="C19" s="20" t="s">
        <v>386</v>
      </c>
      <c r="D19" s="20">
        <v>1950.0</v>
      </c>
      <c r="E19" s="20">
        <v>332.0</v>
      </c>
      <c r="F19" s="20" t="s">
        <v>367</v>
      </c>
      <c r="G19" s="20">
        <v>6.0</v>
      </c>
      <c r="H19" s="22">
        <v>12.033703703703704</v>
      </c>
      <c r="I19" s="20">
        <v>650.0</v>
      </c>
      <c r="J19" s="20">
        <v>1300.0</v>
      </c>
      <c r="K19" s="20">
        <v>3400.0</v>
      </c>
      <c r="L19" s="20">
        <v>20.8</v>
      </c>
      <c r="M19" s="20">
        <v>31.2</v>
      </c>
      <c r="N19" s="20">
        <v>1024.0</v>
      </c>
      <c r="O19" s="20">
        <v>108.8</v>
      </c>
      <c r="P19" s="20" t="s">
        <v>383</v>
      </c>
      <c r="Q19" s="20">
        <v>256.0</v>
      </c>
      <c r="R19" s="20">
        <v>748.8</v>
      </c>
      <c r="S19" s="20">
        <v>150.0</v>
      </c>
      <c r="T19" s="20" t="s">
        <v>387</v>
      </c>
    </row>
    <row r="20">
      <c r="A20" s="49" t="s">
        <v>388</v>
      </c>
      <c r="B20" s="50">
        <v>40462.0</v>
      </c>
      <c r="C20" s="20" t="s">
        <v>386</v>
      </c>
      <c r="D20" s="20">
        <v>1950.0</v>
      </c>
      <c r="E20" s="20">
        <v>332.0</v>
      </c>
      <c r="F20" s="20" t="s">
        <v>367</v>
      </c>
      <c r="G20" s="20">
        <v>7.0</v>
      </c>
      <c r="H20" s="22">
        <v>14.039166666666667</v>
      </c>
      <c r="I20" s="20">
        <v>650.0</v>
      </c>
      <c r="J20" s="20">
        <v>1300.0</v>
      </c>
      <c r="K20" s="20">
        <v>3400.0</v>
      </c>
      <c r="L20" s="20">
        <v>20.8</v>
      </c>
      <c r="M20" s="20">
        <v>36.4</v>
      </c>
      <c r="N20" s="20">
        <v>1024.0</v>
      </c>
      <c r="O20" s="20">
        <v>108.8</v>
      </c>
      <c r="P20" s="20" t="s">
        <v>383</v>
      </c>
      <c r="Q20" s="20">
        <v>256.0</v>
      </c>
      <c r="R20" s="20">
        <v>873.6</v>
      </c>
      <c r="S20" s="20">
        <v>150.0</v>
      </c>
      <c r="T20" s="20" t="s">
        <v>167</v>
      </c>
    </row>
    <row r="21">
      <c r="A21" s="49" t="s">
        <v>389</v>
      </c>
      <c r="B21" s="50">
        <v>40371.0</v>
      </c>
      <c r="C21" s="20" t="s">
        <v>386</v>
      </c>
      <c r="D21" s="20">
        <v>1950.0</v>
      </c>
      <c r="E21" s="20">
        <v>332.0</v>
      </c>
      <c r="F21" s="20" t="s">
        <v>367</v>
      </c>
      <c r="G21" s="20">
        <v>7.0</v>
      </c>
      <c r="H21" s="22">
        <v>14.039166666666667</v>
      </c>
      <c r="I21" s="20">
        <v>675.0</v>
      </c>
      <c r="J21" s="20">
        <v>1350.0</v>
      </c>
      <c r="K21" s="20">
        <v>3600.0</v>
      </c>
      <c r="L21" s="20">
        <v>16.2</v>
      </c>
      <c r="M21" s="20">
        <v>37.8</v>
      </c>
      <c r="N21" s="20">
        <v>768.0</v>
      </c>
      <c r="O21" s="20">
        <v>86.4</v>
      </c>
      <c r="P21" s="20" t="s">
        <v>383</v>
      </c>
      <c r="Q21" s="20">
        <v>192.0</v>
      </c>
      <c r="R21" s="20">
        <v>907.2</v>
      </c>
      <c r="S21" s="20">
        <v>150.0</v>
      </c>
      <c r="T21" s="53">
        <v>199.0</v>
      </c>
    </row>
    <row r="22">
      <c r="H22" s="22">
        <v>14.039259259259259</v>
      </c>
      <c r="L22" s="20">
        <v>21.6</v>
      </c>
      <c r="N22" s="20" t="s">
        <v>390</v>
      </c>
      <c r="O22" s="20">
        <v>115.2</v>
      </c>
      <c r="Q22" s="20">
        <v>256.0</v>
      </c>
      <c r="S22" s="20">
        <v>160.0</v>
      </c>
      <c r="T22" s="53">
        <v>229.0</v>
      </c>
    </row>
    <row r="23">
      <c r="A23" s="49" t="s">
        <v>391</v>
      </c>
      <c r="B23" s="50">
        <v>40810.0</v>
      </c>
      <c r="C23" s="20" t="s">
        <v>392</v>
      </c>
      <c r="D23" s="20">
        <v>1950.0</v>
      </c>
      <c r="E23" s="20">
        <v>332.0</v>
      </c>
      <c r="F23" s="20" t="s">
        <v>367</v>
      </c>
      <c r="G23" s="20">
        <v>7.0</v>
      </c>
      <c r="H23" s="22">
        <v>14.039166666666667</v>
      </c>
      <c r="I23" s="20">
        <v>778.0</v>
      </c>
      <c r="J23" s="20">
        <v>1556.0</v>
      </c>
      <c r="K23" s="20">
        <v>4008.0</v>
      </c>
      <c r="L23" s="20">
        <v>18.67</v>
      </c>
      <c r="M23" s="20">
        <v>43.57</v>
      </c>
      <c r="N23" s="20">
        <v>1024.0</v>
      </c>
      <c r="O23" s="20">
        <v>96.2</v>
      </c>
      <c r="P23" s="20" t="s">
        <v>383</v>
      </c>
      <c r="Q23" s="20">
        <v>192.0</v>
      </c>
      <c r="R23" s="20">
        <v>1045.6</v>
      </c>
      <c r="S23" s="20">
        <v>160.0</v>
      </c>
      <c r="T23" s="53">
        <v>199.0</v>
      </c>
    </row>
    <row r="24">
      <c r="A24" s="49" t="s">
        <v>393</v>
      </c>
      <c r="B24" s="50">
        <v>40329.0</v>
      </c>
      <c r="C24" s="20" t="s">
        <v>394</v>
      </c>
      <c r="D24" s="20">
        <v>3200.0</v>
      </c>
      <c r="E24" s="20">
        <v>529.0</v>
      </c>
      <c r="F24" s="20" t="s">
        <v>367</v>
      </c>
      <c r="G24" s="20">
        <v>11.0</v>
      </c>
      <c r="H24" s="22">
        <v>14.697592592592592</v>
      </c>
      <c r="I24" s="20">
        <v>607.0</v>
      </c>
      <c r="J24" s="20">
        <v>1215.0</v>
      </c>
      <c r="K24" s="20">
        <v>3206.0</v>
      </c>
      <c r="L24" s="20">
        <v>19.42</v>
      </c>
      <c r="M24" s="20">
        <v>26.71</v>
      </c>
      <c r="N24" s="20">
        <v>1024.0</v>
      </c>
      <c r="O24" s="20">
        <v>102.6</v>
      </c>
      <c r="P24" s="20" t="s">
        <v>383</v>
      </c>
      <c r="Q24" s="20">
        <v>256.0</v>
      </c>
      <c r="R24" s="20">
        <v>855.4</v>
      </c>
      <c r="S24" s="20">
        <v>200.0</v>
      </c>
      <c r="T24" s="53">
        <v>279.0</v>
      </c>
    </row>
    <row r="25">
      <c r="A25" s="49" t="s">
        <v>395</v>
      </c>
      <c r="B25" s="50">
        <v>40263.0</v>
      </c>
      <c r="C25" s="20" t="s">
        <v>394</v>
      </c>
      <c r="D25" s="20">
        <v>3200.0</v>
      </c>
      <c r="E25" s="20">
        <v>529.0</v>
      </c>
      <c r="F25" s="20" t="s">
        <v>367</v>
      </c>
      <c r="G25" s="20">
        <v>14.0</v>
      </c>
      <c r="H25" s="22">
        <v>18.70601851851852</v>
      </c>
      <c r="I25" s="20">
        <v>607.0</v>
      </c>
      <c r="J25" s="20">
        <v>1215.0</v>
      </c>
      <c r="K25" s="20">
        <v>3348.0</v>
      </c>
      <c r="L25" s="20">
        <v>24.28</v>
      </c>
      <c r="M25" s="20">
        <v>34.0</v>
      </c>
      <c r="N25" s="20">
        <v>1280.0</v>
      </c>
      <c r="O25" s="20">
        <v>133.9</v>
      </c>
      <c r="P25" s="20" t="s">
        <v>383</v>
      </c>
      <c r="Q25" s="20">
        <v>320.0</v>
      </c>
      <c r="R25" s="20">
        <v>1088.6</v>
      </c>
      <c r="S25" s="20">
        <v>215.0</v>
      </c>
      <c r="T25" s="53">
        <v>349.0</v>
      </c>
    </row>
    <row r="26">
      <c r="A26" s="49" t="s">
        <v>396</v>
      </c>
      <c r="B26" s="50">
        <v>40263.0</v>
      </c>
      <c r="C26" s="20" t="s">
        <v>394</v>
      </c>
      <c r="D26" s="20">
        <v>3200.0</v>
      </c>
      <c r="E26" s="20">
        <v>529.0</v>
      </c>
      <c r="F26" s="20" t="s">
        <v>367</v>
      </c>
      <c r="G26" s="20">
        <v>15.0</v>
      </c>
      <c r="H26" s="22">
        <v>20.04222222222222</v>
      </c>
      <c r="I26" s="20">
        <v>700.0</v>
      </c>
      <c r="J26" s="20">
        <v>1401.0</v>
      </c>
      <c r="K26" s="20">
        <v>3696.0</v>
      </c>
      <c r="L26" s="20">
        <v>33.6</v>
      </c>
      <c r="M26" s="20">
        <v>42.0</v>
      </c>
      <c r="N26" s="20">
        <v>1536.0</v>
      </c>
      <c r="O26" s="20">
        <v>177.4</v>
      </c>
      <c r="P26" s="20" t="s">
        <v>383</v>
      </c>
      <c r="Q26" s="20">
        <v>384.0</v>
      </c>
      <c r="R26" s="20">
        <v>1345.0</v>
      </c>
      <c r="S26" s="20">
        <v>250.0</v>
      </c>
      <c r="T26" s="53">
        <v>499.0</v>
      </c>
    </row>
    <row r="28">
      <c r="A28" s="42" t="s">
        <v>116</v>
      </c>
      <c r="B28" s="42" t="s">
        <v>397</v>
      </c>
      <c r="C28" s="54" t="s">
        <v>398</v>
      </c>
      <c r="D28" s="42" t="s">
        <v>399</v>
      </c>
      <c r="E28" s="42" t="s">
        <v>400</v>
      </c>
      <c r="F28" s="41" t="s">
        <v>401</v>
      </c>
      <c r="G28" s="42" t="s">
        <v>402</v>
      </c>
      <c r="H28" s="42" t="s">
        <v>403</v>
      </c>
      <c r="I28" s="42" t="s">
        <v>404</v>
      </c>
      <c r="L28" s="54" t="s">
        <v>405</v>
      </c>
      <c r="N28" s="42" t="s">
        <v>406</v>
      </c>
      <c r="R28" s="42" t="s">
        <v>407</v>
      </c>
      <c r="S28" s="54" t="s">
        <v>408</v>
      </c>
      <c r="T28" s="54" t="s">
        <v>409</v>
      </c>
      <c r="U28" s="42" t="s">
        <v>410</v>
      </c>
    </row>
    <row r="29">
      <c r="I29" s="43" t="s">
        <v>347</v>
      </c>
      <c r="J29" s="43" t="s">
        <v>348</v>
      </c>
      <c r="K29" s="43" t="s">
        <v>349</v>
      </c>
      <c r="L29" s="43" t="s">
        <v>350</v>
      </c>
      <c r="M29" s="43" t="s">
        <v>351</v>
      </c>
      <c r="N29" s="43" t="s">
        <v>411</v>
      </c>
      <c r="O29" s="43" t="s">
        <v>353</v>
      </c>
      <c r="P29" s="42" t="s">
        <v>354</v>
      </c>
      <c r="Q29" s="43" t="s">
        <v>355</v>
      </c>
      <c r="U29" s="42" t="s">
        <v>412</v>
      </c>
      <c r="V29" s="42" t="s">
        <v>413</v>
      </c>
    </row>
    <row r="30">
      <c r="A30" s="49" t="s">
        <v>414</v>
      </c>
      <c r="B30" s="55">
        <v>40645.0</v>
      </c>
      <c r="C30" s="20" t="s">
        <v>415</v>
      </c>
      <c r="D30" s="20" t="s">
        <v>204</v>
      </c>
      <c r="E30" s="20">
        <v>79.0</v>
      </c>
      <c r="F30" s="20" t="s">
        <v>367</v>
      </c>
      <c r="G30" s="20">
        <v>1.0</v>
      </c>
      <c r="H30" s="22">
        <v>2.0056018518518517</v>
      </c>
      <c r="I30" s="20">
        <v>810.0</v>
      </c>
      <c r="J30" s="20">
        <v>1620.0</v>
      </c>
      <c r="K30" s="20">
        <v>1800.0</v>
      </c>
      <c r="L30" s="20">
        <v>3.24</v>
      </c>
      <c r="M30" s="20">
        <v>6.5</v>
      </c>
      <c r="N30" s="20" t="s">
        <v>390</v>
      </c>
      <c r="O30" s="20">
        <v>14.1</v>
      </c>
      <c r="P30" s="56" t="s">
        <v>364</v>
      </c>
      <c r="Q30" s="20">
        <v>64.0</v>
      </c>
      <c r="R30" s="20">
        <v>2.1</v>
      </c>
      <c r="S30" s="20">
        <v>155.5</v>
      </c>
      <c r="T30" s="20">
        <v>29.0</v>
      </c>
      <c r="U30" s="53">
        <v>59.0</v>
      </c>
      <c r="V30" s="20" t="s">
        <v>416</v>
      </c>
    </row>
    <row r="31">
      <c r="A31" s="49" t="s">
        <v>417</v>
      </c>
      <c r="B31" s="55">
        <v>40677.0</v>
      </c>
      <c r="C31" s="20" t="s">
        <v>366</v>
      </c>
      <c r="D31" s="20">
        <v>585.0</v>
      </c>
      <c r="E31" s="20">
        <v>116.0</v>
      </c>
      <c r="F31" s="20" t="s">
        <v>367</v>
      </c>
      <c r="G31" s="20">
        <v>2.0</v>
      </c>
      <c r="H31" s="22">
        <v>4.011203703703703</v>
      </c>
      <c r="I31" s="20">
        <v>700.0</v>
      </c>
      <c r="J31" s="20">
        <v>1400.0</v>
      </c>
      <c r="K31" s="20">
        <v>1800.0</v>
      </c>
      <c r="L31" s="20">
        <v>5.6</v>
      </c>
      <c r="M31" s="20">
        <v>11.2</v>
      </c>
      <c r="N31" s="20" t="s">
        <v>390</v>
      </c>
      <c r="O31" s="20">
        <v>28.8</v>
      </c>
      <c r="P31" s="56" t="s">
        <v>364</v>
      </c>
      <c r="Q31" s="20">
        <v>128.0</v>
      </c>
      <c r="R31" s="20">
        <v>2.1</v>
      </c>
      <c r="S31" s="20">
        <v>268.8</v>
      </c>
      <c r="T31" s="20">
        <v>50.0</v>
      </c>
      <c r="U31" s="20" t="s">
        <v>167</v>
      </c>
      <c r="V31" s="20" t="s">
        <v>167</v>
      </c>
    </row>
    <row r="32">
      <c r="A32" s="49" t="s">
        <v>418</v>
      </c>
      <c r="B32" s="55">
        <v>40677.0</v>
      </c>
      <c r="C32" s="20" t="s">
        <v>419</v>
      </c>
      <c r="D32" s="20">
        <v>1170.0</v>
      </c>
      <c r="E32" s="20">
        <v>238.0</v>
      </c>
      <c r="F32" s="20" t="s">
        <v>367</v>
      </c>
      <c r="G32" s="20">
        <v>3.0</v>
      </c>
      <c r="H32" s="22">
        <v>6.016944444444444</v>
      </c>
      <c r="I32" s="20">
        <v>720.0</v>
      </c>
      <c r="J32" s="20">
        <v>1440.0</v>
      </c>
      <c r="K32" s="20">
        <v>1800.0</v>
      </c>
      <c r="L32" s="20">
        <v>17.28</v>
      </c>
      <c r="M32" s="20">
        <v>17.28</v>
      </c>
      <c r="N32" s="20" t="s">
        <v>380</v>
      </c>
      <c r="O32" s="20">
        <v>43.0</v>
      </c>
      <c r="P32" s="56" t="s">
        <v>364</v>
      </c>
      <c r="Q32" s="20">
        <v>192.0</v>
      </c>
      <c r="R32" s="20">
        <v>2.1</v>
      </c>
      <c r="S32" s="20">
        <v>417.7</v>
      </c>
      <c r="T32" s="20">
        <v>70.0</v>
      </c>
      <c r="U32" s="53">
        <v>109.0</v>
      </c>
      <c r="V32" s="20" t="s">
        <v>204</v>
      </c>
    </row>
    <row r="33">
      <c r="A33" s="49" t="s">
        <v>420</v>
      </c>
      <c r="B33" s="55">
        <v>40677.0</v>
      </c>
      <c r="C33" s="20" t="s">
        <v>419</v>
      </c>
      <c r="D33" s="20">
        <v>1170.0</v>
      </c>
      <c r="E33" s="20">
        <v>238.0</v>
      </c>
      <c r="F33" s="20" t="s">
        <v>367</v>
      </c>
      <c r="G33" s="20">
        <v>3.0</v>
      </c>
      <c r="H33" s="22">
        <v>6.016851851851852</v>
      </c>
      <c r="I33" s="20">
        <v>870.0</v>
      </c>
      <c r="J33" s="20">
        <v>1740.0</v>
      </c>
      <c r="K33" s="20">
        <v>3996.0</v>
      </c>
      <c r="L33" s="20">
        <v>13.92</v>
      </c>
      <c r="M33" s="20">
        <v>20.88</v>
      </c>
      <c r="N33" s="20">
        <v>1024.0</v>
      </c>
      <c r="O33" s="20">
        <v>62.4</v>
      </c>
      <c r="P33" s="56" t="s">
        <v>383</v>
      </c>
      <c r="Q33" s="20">
        <v>128.0</v>
      </c>
      <c r="R33" s="20">
        <v>2.1</v>
      </c>
      <c r="S33" s="20">
        <v>501.1</v>
      </c>
      <c r="T33" s="20">
        <v>105.0</v>
      </c>
      <c r="U33" s="20" t="s">
        <v>167</v>
      </c>
      <c r="V33" s="20" t="s">
        <v>167</v>
      </c>
    </row>
    <row r="34">
      <c r="A34" s="49" t="s">
        <v>421</v>
      </c>
      <c r="B34" s="55">
        <v>40617.0</v>
      </c>
      <c r="C34" s="20" t="s">
        <v>419</v>
      </c>
      <c r="D34" s="20">
        <v>1170.0</v>
      </c>
      <c r="E34" s="20">
        <v>238.0</v>
      </c>
      <c r="F34" s="20" t="s">
        <v>367</v>
      </c>
      <c r="G34" s="20">
        <v>4.0</v>
      </c>
      <c r="H34" s="22">
        <v>8.0225</v>
      </c>
      <c r="I34" s="20">
        <v>900.0</v>
      </c>
      <c r="J34" s="20">
        <v>1800.0</v>
      </c>
      <c r="K34" s="20">
        <v>4104.0</v>
      </c>
      <c r="L34" s="20">
        <v>21.6</v>
      </c>
      <c r="M34" s="20">
        <v>28.8</v>
      </c>
      <c r="N34" s="20" t="s">
        <v>390</v>
      </c>
      <c r="O34" s="20">
        <v>98.5</v>
      </c>
      <c r="P34" s="56" t="s">
        <v>383</v>
      </c>
      <c r="Q34" s="20">
        <v>192.0</v>
      </c>
      <c r="R34" s="20">
        <v>2.1</v>
      </c>
      <c r="S34" s="20">
        <v>691.2</v>
      </c>
      <c r="T34" s="20">
        <v>116.0</v>
      </c>
      <c r="U34" s="53">
        <v>149.0</v>
      </c>
      <c r="V34" s="20" t="s">
        <v>204</v>
      </c>
    </row>
    <row r="35">
      <c r="A35" s="49" t="s">
        <v>422</v>
      </c>
      <c r="B35" s="55">
        <v>40677.0</v>
      </c>
      <c r="C35" s="20" t="s">
        <v>392</v>
      </c>
      <c r="D35" s="20">
        <v>1950.0</v>
      </c>
      <c r="E35" s="20">
        <v>332.0</v>
      </c>
      <c r="F35" s="20" t="s">
        <v>367</v>
      </c>
      <c r="G35" s="20">
        <v>6.0</v>
      </c>
      <c r="H35" s="22">
        <v>12.033611111111112</v>
      </c>
      <c r="I35" s="20">
        <v>736.0</v>
      </c>
      <c r="J35" s="20">
        <v>1472.0</v>
      </c>
      <c r="K35" s="20">
        <v>3828.0</v>
      </c>
      <c r="L35" s="20">
        <v>8.8</v>
      </c>
      <c r="M35" s="20">
        <v>35.3</v>
      </c>
      <c r="N35" s="20">
        <v>1024.0</v>
      </c>
      <c r="O35" s="20">
        <v>91.9</v>
      </c>
      <c r="P35" s="56" t="s">
        <v>383</v>
      </c>
      <c r="Q35" s="20">
        <v>192.0</v>
      </c>
      <c r="R35" s="20">
        <v>2.1</v>
      </c>
      <c r="S35" s="20">
        <v>847.9</v>
      </c>
      <c r="T35" s="20">
        <v>150.0</v>
      </c>
      <c r="U35" s="20" t="s">
        <v>167</v>
      </c>
      <c r="V35" s="20" t="s">
        <v>167</v>
      </c>
    </row>
    <row r="36">
      <c r="A36" s="49" t="s">
        <v>423</v>
      </c>
      <c r="B36" s="57">
        <v>40969.0</v>
      </c>
      <c r="C36" s="20" t="s">
        <v>392</v>
      </c>
      <c r="D36" s="20">
        <v>1950.0</v>
      </c>
      <c r="E36" s="20">
        <v>360.0</v>
      </c>
      <c r="F36" s="20" t="s">
        <v>367</v>
      </c>
      <c r="G36" s="20">
        <v>6.0</v>
      </c>
      <c r="H36" s="22">
        <v>12.033611111111112</v>
      </c>
      <c r="I36" s="20">
        <v>736.0</v>
      </c>
      <c r="J36" s="20">
        <v>1472.0</v>
      </c>
      <c r="K36" s="20">
        <v>3828.0</v>
      </c>
      <c r="L36" s="20">
        <v>17.7</v>
      </c>
      <c r="M36" s="20">
        <v>35.3</v>
      </c>
      <c r="N36" s="20">
        <v>1024.0</v>
      </c>
      <c r="O36" s="20">
        <v>92.0</v>
      </c>
      <c r="P36" s="56" t="s">
        <v>383</v>
      </c>
      <c r="Q36" s="20">
        <v>192.0</v>
      </c>
      <c r="R36" s="20">
        <v>2.1</v>
      </c>
      <c r="S36" s="20">
        <v>847.9</v>
      </c>
      <c r="T36" s="20">
        <v>150.0</v>
      </c>
      <c r="U36" s="20" t="s">
        <v>204</v>
      </c>
      <c r="V36" s="20" t="s">
        <v>424</v>
      </c>
    </row>
    <row r="37">
      <c r="A37" s="49" t="s">
        <v>425</v>
      </c>
      <c r="B37" s="55">
        <v>40680.0</v>
      </c>
      <c r="C37" s="20" t="s">
        <v>392</v>
      </c>
      <c r="D37" s="20">
        <v>1950.0</v>
      </c>
      <c r="E37" s="20">
        <v>360.0</v>
      </c>
      <c r="F37" s="20" t="s">
        <v>367</v>
      </c>
      <c r="G37" s="20">
        <v>7.0</v>
      </c>
      <c r="H37" s="22">
        <v>14.039259259259259</v>
      </c>
      <c r="I37" s="20" t="s">
        <v>426</v>
      </c>
      <c r="J37" s="20" t="s">
        <v>427</v>
      </c>
      <c r="K37" s="20" t="s">
        <v>428</v>
      </c>
      <c r="L37" s="20">
        <v>25.9</v>
      </c>
      <c r="M37" s="20" t="s">
        <v>429</v>
      </c>
      <c r="N37" s="58" t="s">
        <v>430</v>
      </c>
      <c r="O37" s="20">
        <v>128.0</v>
      </c>
      <c r="P37" s="56" t="s">
        <v>383</v>
      </c>
      <c r="Q37" s="20">
        <v>256.0</v>
      </c>
      <c r="R37" s="20">
        <v>2.1</v>
      </c>
      <c r="S37" s="58" t="s">
        <v>431</v>
      </c>
      <c r="T37" s="20">
        <v>150.0</v>
      </c>
      <c r="U37" s="53">
        <v>199.0</v>
      </c>
      <c r="V37" s="20" t="s">
        <v>204</v>
      </c>
    </row>
    <row r="38">
      <c r="A38" s="49" t="s">
        <v>432</v>
      </c>
      <c r="B38" s="55">
        <v>40568.0</v>
      </c>
      <c r="C38" s="20" t="s">
        <v>392</v>
      </c>
      <c r="D38" s="20">
        <v>1950.0</v>
      </c>
      <c r="E38" s="20">
        <v>360.0</v>
      </c>
      <c r="F38" s="20" t="s">
        <v>367</v>
      </c>
      <c r="G38" s="20">
        <v>8.0</v>
      </c>
      <c r="H38" s="22">
        <v>16.044814814814814</v>
      </c>
      <c r="I38" s="20">
        <v>822.0</v>
      </c>
      <c r="J38" s="20">
        <v>1645.0</v>
      </c>
      <c r="K38" s="20">
        <v>4008.0</v>
      </c>
      <c r="L38" s="20">
        <v>26.3</v>
      </c>
      <c r="M38" s="20">
        <v>52.61</v>
      </c>
      <c r="N38" s="20" t="s">
        <v>390</v>
      </c>
      <c r="O38" s="20">
        <v>128.27</v>
      </c>
      <c r="P38" s="56" t="s">
        <v>383</v>
      </c>
      <c r="Q38" s="20">
        <v>256.0</v>
      </c>
      <c r="R38" s="20">
        <v>2.1</v>
      </c>
      <c r="S38" s="20">
        <v>1263.4</v>
      </c>
      <c r="T38" s="20">
        <v>170.0</v>
      </c>
      <c r="U38" s="53">
        <v>249.0</v>
      </c>
      <c r="V38" s="20" t="s">
        <v>204</v>
      </c>
    </row>
    <row r="39">
      <c r="A39" s="49" t="s">
        <v>433</v>
      </c>
      <c r="B39" s="55">
        <v>40875.0</v>
      </c>
      <c r="C39" s="20" t="s">
        <v>434</v>
      </c>
      <c r="D39" s="20">
        <v>3000.0</v>
      </c>
      <c r="E39" s="20">
        <v>520.0</v>
      </c>
      <c r="F39" s="20" t="s">
        <v>367</v>
      </c>
      <c r="G39" s="20">
        <v>14.0</v>
      </c>
      <c r="H39" s="22">
        <v>18.70601851851852</v>
      </c>
      <c r="I39" s="20">
        <v>732.0</v>
      </c>
      <c r="J39" s="20">
        <v>1464.0</v>
      </c>
      <c r="K39" s="20">
        <v>3800.0</v>
      </c>
      <c r="L39" s="20">
        <v>29.28</v>
      </c>
      <c r="M39" s="20">
        <v>41.0</v>
      </c>
      <c r="N39" s="20">
        <v>1280.0</v>
      </c>
      <c r="O39" s="20">
        <v>152.0</v>
      </c>
      <c r="P39" s="56" t="s">
        <v>383</v>
      </c>
      <c r="Q39" s="20">
        <v>320.0</v>
      </c>
      <c r="R39" s="20">
        <v>2.0</v>
      </c>
      <c r="S39" s="20">
        <v>1311.7</v>
      </c>
      <c r="T39" s="20">
        <v>210.0</v>
      </c>
      <c r="U39" s="53">
        <v>289.0</v>
      </c>
      <c r="V39" s="20" t="s">
        <v>436</v>
      </c>
    </row>
    <row r="40">
      <c r="A40" s="49" t="s">
        <v>437</v>
      </c>
      <c r="B40" s="55">
        <v>40519.0</v>
      </c>
      <c r="C40" s="20" t="s">
        <v>434</v>
      </c>
      <c r="D40" s="20">
        <v>3000.0</v>
      </c>
      <c r="E40" s="20">
        <v>520.0</v>
      </c>
      <c r="F40" s="20" t="s">
        <v>367</v>
      </c>
      <c r="G40" s="20">
        <v>15.0</v>
      </c>
      <c r="H40" s="22">
        <v>20.04212962962963</v>
      </c>
      <c r="I40" s="20">
        <v>732.0</v>
      </c>
      <c r="J40" s="20">
        <v>1464.0</v>
      </c>
      <c r="K40" s="20">
        <v>3800.0</v>
      </c>
      <c r="L40" s="20">
        <v>29.28</v>
      </c>
      <c r="M40" s="20">
        <v>43.92</v>
      </c>
      <c r="N40" s="20" t="s">
        <v>440</v>
      </c>
      <c r="O40" s="20">
        <v>152.0</v>
      </c>
      <c r="P40" s="56" t="s">
        <v>383</v>
      </c>
      <c r="Q40" s="20">
        <v>320.0</v>
      </c>
      <c r="R40" s="20">
        <v>2.0</v>
      </c>
      <c r="S40" s="20">
        <v>1405.4</v>
      </c>
      <c r="T40" s="20">
        <v>219.0</v>
      </c>
      <c r="U40" s="53">
        <v>349.0</v>
      </c>
      <c r="V40" s="20" t="s">
        <v>204</v>
      </c>
    </row>
    <row r="41">
      <c r="A41" s="49" t="s">
        <v>443</v>
      </c>
      <c r="B41" s="55">
        <v>40491.0</v>
      </c>
      <c r="C41" s="20" t="s">
        <v>434</v>
      </c>
      <c r="D41" s="58" t="s">
        <v>444</v>
      </c>
      <c r="E41" s="58" t="s">
        <v>446</v>
      </c>
      <c r="F41" s="20" t="s">
        <v>367</v>
      </c>
      <c r="G41" s="20">
        <v>16.0</v>
      </c>
      <c r="H41" s="22">
        <v>21.378333333333334</v>
      </c>
      <c r="I41" s="20">
        <v>772.0</v>
      </c>
      <c r="J41" s="20">
        <v>1544.0</v>
      </c>
      <c r="K41" s="20">
        <v>4008.0</v>
      </c>
      <c r="L41" s="20">
        <v>37.06</v>
      </c>
      <c r="M41" s="20">
        <v>49.41</v>
      </c>
      <c r="N41" s="20" t="s">
        <v>380</v>
      </c>
      <c r="O41" s="20">
        <v>192.4</v>
      </c>
      <c r="P41" s="56" t="s">
        <v>383</v>
      </c>
      <c r="Q41" s="20">
        <v>384.0</v>
      </c>
      <c r="R41" s="20">
        <v>2.0</v>
      </c>
      <c r="S41" s="20">
        <v>1581.1</v>
      </c>
      <c r="T41" s="58" t="s">
        <v>450</v>
      </c>
      <c r="U41" s="53">
        <v>499.0</v>
      </c>
      <c r="V41" s="20" t="s">
        <v>452</v>
      </c>
    </row>
    <row r="42">
      <c r="A42" s="49" t="s">
        <v>454</v>
      </c>
      <c r="B42" s="55">
        <v>40626.0</v>
      </c>
      <c r="C42" s="20" t="s">
        <v>455</v>
      </c>
      <c r="D42" s="20" t="s">
        <v>456</v>
      </c>
      <c r="E42" s="20" t="s">
        <v>457</v>
      </c>
      <c r="F42" s="20" t="s">
        <v>367</v>
      </c>
      <c r="G42" s="58" t="s">
        <v>458</v>
      </c>
      <c r="H42" s="58" t="s">
        <v>460</v>
      </c>
      <c r="I42" s="20">
        <v>607.0</v>
      </c>
      <c r="J42" s="20">
        <v>1215.0</v>
      </c>
      <c r="K42" s="58" t="s">
        <v>463</v>
      </c>
      <c r="L42" s="58" t="s">
        <v>465</v>
      </c>
      <c r="M42" s="20">
        <v>77.7</v>
      </c>
      <c r="N42" s="58" t="s">
        <v>467</v>
      </c>
      <c r="O42" s="20">
        <v>327.7</v>
      </c>
      <c r="P42" s="56" t="s">
        <v>383</v>
      </c>
      <c r="Q42" s="20" t="s">
        <v>468</v>
      </c>
      <c r="R42" s="20">
        <v>2.0</v>
      </c>
      <c r="S42" s="20">
        <v>2488.3</v>
      </c>
      <c r="T42" s="20">
        <v>365.0</v>
      </c>
      <c r="U42" s="53">
        <v>699.0</v>
      </c>
      <c r="V42" s="58" t="s">
        <v>469</v>
      </c>
    </row>
    <row r="44">
      <c r="A44" s="60" t="s">
        <v>116</v>
      </c>
      <c r="B44" s="60" t="s">
        <v>397</v>
      </c>
      <c r="C44" s="61" t="s">
        <v>472</v>
      </c>
      <c r="D44" s="62" t="s">
        <v>473</v>
      </c>
      <c r="E44" s="60" t="s">
        <v>399</v>
      </c>
      <c r="F44" s="60" t="s">
        <v>400</v>
      </c>
      <c r="G44" s="63" t="s">
        <v>401</v>
      </c>
      <c r="H44" s="60" t="s">
        <v>475</v>
      </c>
      <c r="I44" s="60" t="s">
        <v>477</v>
      </c>
      <c r="J44" s="60" t="s">
        <v>13</v>
      </c>
      <c r="O44" s="61" t="s">
        <v>405</v>
      </c>
      <c r="Q44" s="60" t="s">
        <v>406</v>
      </c>
      <c r="U44" s="61" t="s">
        <v>478</v>
      </c>
      <c r="Y44" s="60" t="s">
        <v>479</v>
      </c>
      <c r="Z44" s="61" t="s">
        <v>480</v>
      </c>
      <c r="AA44" s="60" t="s">
        <v>481</v>
      </c>
    </row>
    <row r="45">
      <c r="J45" s="62" t="s">
        <v>347</v>
      </c>
      <c r="K45" s="62" t="s">
        <v>485</v>
      </c>
      <c r="L45" s="62" t="s">
        <v>486</v>
      </c>
      <c r="M45" s="62" t="s">
        <v>348</v>
      </c>
      <c r="N45" s="62" t="s">
        <v>349</v>
      </c>
      <c r="O45" s="62" t="s">
        <v>350</v>
      </c>
      <c r="P45" s="62" t="s">
        <v>351</v>
      </c>
      <c r="Q45" s="62" t="s">
        <v>411</v>
      </c>
      <c r="R45" s="62" t="s">
        <v>353</v>
      </c>
      <c r="S45" s="60" t="s">
        <v>489</v>
      </c>
      <c r="T45" s="62" t="s">
        <v>490</v>
      </c>
      <c r="U45" s="61" t="s">
        <v>491</v>
      </c>
      <c r="V45" s="61" t="s">
        <v>492</v>
      </c>
      <c r="W45" s="61" t="s">
        <v>466</v>
      </c>
      <c r="X45" s="61" t="s">
        <v>459</v>
      </c>
    </row>
    <row r="46">
      <c r="A46" s="66" t="s">
        <v>496</v>
      </c>
      <c r="B46" s="67">
        <v>41002.0</v>
      </c>
      <c r="C46" s="68" t="s">
        <v>415</v>
      </c>
      <c r="D46" s="68">
        <v>40.0</v>
      </c>
      <c r="E46" s="68">
        <v>292.0</v>
      </c>
      <c r="F46" s="68">
        <v>79.0</v>
      </c>
      <c r="G46" s="68" t="s">
        <v>367</v>
      </c>
      <c r="H46" s="68">
        <v>1.0</v>
      </c>
      <c r="I46" s="69">
        <v>2.0056018518518517</v>
      </c>
      <c r="J46" s="68">
        <v>523.0</v>
      </c>
      <c r="K46" s="70" t="s">
        <v>510</v>
      </c>
      <c r="L46" s="70" t="s">
        <v>510</v>
      </c>
      <c r="M46" s="68">
        <v>1046.0</v>
      </c>
      <c r="N46" s="68">
        <v>1798.0</v>
      </c>
      <c r="O46" s="68">
        <v>2.1</v>
      </c>
      <c r="P46" s="68">
        <v>4.3</v>
      </c>
      <c r="Q46" s="68" t="s">
        <v>516</v>
      </c>
      <c r="R46" s="68">
        <v>14.4</v>
      </c>
      <c r="S46" s="68" t="s">
        <v>364</v>
      </c>
      <c r="T46" s="68">
        <v>64.0</v>
      </c>
      <c r="U46" s="68" t="s">
        <v>517</v>
      </c>
      <c r="V46" s="68">
        <v>4.6</v>
      </c>
      <c r="W46" s="68">
        <v>1.1</v>
      </c>
      <c r="X46" s="70" t="s">
        <v>510</v>
      </c>
      <c r="Y46" s="68">
        <v>100.4</v>
      </c>
      <c r="Z46" s="68">
        <v>25.0</v>
      </c>
      <c r="AA46" s="68" t="s">
        <v>167</v>
      </c>
    </row>
    <row r="47">
      <c r="A47" s="66" t="s">
        <v>519</v>
      </c>
      <c r="B47" s="67">
        <v>41044.0</v>
      </c>
      <c r="C47" s="68" t="s">
        <v>520</v>
      </c>
      <c r="D47" s="68">
        <v>40.0</v>
      </c>
      <c r="E47" s="68">
        <v>292.0</v>
      </c>
      <c r="F47" s="68">
        <v>79.0</v>
      </c>
      <c r="G47" s="68" t="s">
        <v>522</v>
      </c>
      <c r="H47" s="68">
        <v>1.0</v>
      </c>
      <c r="I47" s="69">
        <v>2.0056018518518517</v>
      </c>
      <c r="J47" s="68">
        <v>810.0</v>
      </c>
      <c r="M47" s="68">
        <v>1620.0</v>
      </c>
      <c r="N47" s="68">
        <v>1800.0</v>
      </c>
      <c r="O47" s="68">
        <v>3.24</v>
      </c>
      <c r="P47" s="68">
        <v>6.5</v>
      </c>
      <c r="Q47" s="68">
        <v>1024.0</v>
      </c>
      <c r="R47" s="68">
        <v>14.4</v>
      </c>
      <c r="S47" s="68" t="s">
        <v>364</v>
      </c>
      <c r="T47" s="68">
        <v>64.0</v>
      </c>
      <c r="Y47" s="68">
        <v>155.5</v>
      </c>
      <c r="Z47" s="68">
        <v>29.0</v>
      </c>
      <c r="AA47" s="68" t="s">
        <v>524</v>
      </c>
    </row>
    <row r="48">
      <c r="A48" s="66" t="s">
        <v>525</v>
      </c>
      <c r="B48" s="67">
        <v>41002.0</v>
      </c>
      <c r="C48" s="68" t="s">
        <v>415</v>
      </c>
      <c r="D48" s="68">
        <v>40.0</v>
      </c>
      <c r="E48" s="68">
        <v>292.0</v>
      </c>
      <c r="F48" s="68">
        <v>79.0</v>
      </c>
      <c r="G48" s="68" t="s">
        <v>522</v>
      </c>
      <c r="H48" s="68">
        <v>1.0</v>
      </c>
      <c r="I48" s="69">
        <v>2.0056018518518517</v>
      </c>
      <c r="J48" s="68">
        <v>810.0</v>
      </c>
      <c r="M48" s="68">
        <v>1620.0</v>
      </c>
      <c r="N48" s="68">
        <v>1798.0</v>
      </c>
      <c r="O48" s="68">
        <v>3.24</v>
      </c>
      <c r="P48" s="68">
        <v>6.5</v>
      </c>
      <c r="Q48" s="68" t="s">
        <v>516</v>
      </c>
      <c r="R48" s="68">
        <v>14.4</v>
      </c>
      <c r="S48" s="68" t="s">
        <v>364</v>
      </c>
      <c r="T48" s="68">
        <v>64.0</v>
      </c>
      <c r="Y48" s="68">
        <v>155.5</v>
      </c>
      <c r="Z48" s="68">
        <v>30.0</v>
      </c>
      <c r="AA48" s="68" t="s">
        <v>167</v>
      </c>
    </row>
    <row r="49">
      <c r="A49" s="66" t="s">
        <v>527</v>
      </c>
      <c r="B49" s="67">
        <v>41044.0</v>
      </c>
      <c r="C49" s="68" t="s">
        <v>528</v>
      </c>
      <c r="D49" s="68">
        <v>40.0</v>
      </c>
      <c r="E49" s="68">
        <v>585.0</v>
      </c>
      <c r="F49" s="68">
        <v>116.0</v>
      </c>
      <c r="G49" s="68" t="s">
        <v>522</v>
      </c>
      <c r="H49" s="68">
        <v>2.0</v>
      </c>
      <c r="I49" s="69">
        <v>4.011157407407407</v>
      </c>
      <c r="J49" s="68">
        <v>700.0</v>
      </c>
      <c r="M49" s="68">
        <v>1400.0</v>
      </c>
      <c r="N49" s="68">
        <v>1800.0</v>
      </c>
      <c r="O49" s="68">
        <v>2.8</v>
      </c>
      <c r="P49" s="68">
        <v>11.2</v>
      </c>
      <c r="Q49" s="68">
        <v>1024.0</v>
      </c>
      <c r="R49" s="68">
        <v>14.4</v>
      </c>
      <c r="S49" s="68" t="s">
        <v>364</v>
      </c>
      <c r="T49" s="68">
        <v>64.0</v>
      </c>
      <c r="Y49" s="68">
        <v>268.8</v>
      </c>
      <c r="Z49" s="68">
        <v>49.0</v>
      </c>
      <c r="AA49" s="68" t="s">
        <v>524</v>
      </c>
    </row>
    <row r="50">
      <c r="A50" s="66" t="s">
        <v>533</v>
      </c>
      <c r="B50" s="67">
        <v>41324.0</v>
      </c>
      <c r="C50" s="68" t="s">
        <v>415</v>
      </c>
      <c r="D50" s="68">
        <v>40.0</v>
      </c>
      <c r="E50" s="68">
        <v>292.0</v>
      </c>
      <c r="F50" s="68">
        <v>79.0</v>
      </c>
      <c r="G50" s="68" t="s">
        <v>367</v>
      </c>
      <c r="H50" s="68">
        <v>1.0</v>
      </c>
      <c r="I50" s="69">
        <v>2.0056018518518517</v>
      </c>
      <c r="J50" s="68">
        <v>810.0</v>
      </c>
      <c r="M50" s="68">
        <v>1620.0</v>
      </c>
      <c r="N50" s="68">
        <v>1798.0</v>
      </c>
      <c r="O50" s="68">
        <v>3.24</v>
      </c>
      <c r="P50" s="68">
        <v>6.5</v>
      </c>
      <c r="Q50" s="68" t="s">
        <v>516</v>
      </c>
      <c r="R50" s="68">
        <v>14.4</v>
      </c>
      <c r="S50" s="68" t="s">
        <v>364</v>
      </c>
      <c r="T50" s="68">
        <v>64.0</v>
      </c>
      <c r="Y50" s="68">
        <v>155.5</v>
      </c>
      <c r="Z50" s="68">
        <v>30.0</v>
      </c>
      <c r="AA50" s="68" t="s">
        <v>167</v>
      </c>
    </row>
    <row r="51">
      <c r="A51" s="66" t="s">
        <v>538</v>
      </c>
      <c r="B51" s="67">
        <v>41023.0</v>
      </c>
      <c r="C51" s="68" t="s">
        <v>540</v>
      </c>
      <c r="D51" s="68">
        <v>28.0</v>
      </c>
      <c r="E51" s="68">
        <v>1300.0</v>
      </c>
      <c r="F51" s="68">
        <v>118.0</v>
      </c>
      <c r="G51" s="68" t="s">
        <v>541</v>
      </c>
      <c r="H51" s="68">
        <v>1.0</v>
      </c>
      <c r="I51" s="69">
        <v>8.011296296296296</v>
      </c>
      <c r="J51" s="68">
        <v>875.0</v>
      </c>
      <c r="M51" s="68">
        <v>875.0</v>
      </c>
      <c r="N51" s="68">
        <v>1782.0</v>
      </c>
      <c r="O51" s="68">
        <v>7.0</v>
      </c>
      <c r="P51" s="68">
        <v>14.0</v>
      </c>
      <c r="Q51" s="68" t="s">
        <v>390</v>
      </c>
      <c r="R51" s="68">
        <v>28.5</v>
      </c>
      <c r="S51" s="68" t="s">
        <v>364</v>
      </c>
      <c r="T51" s="68">
        <v>128.0</v>
      </c>
      <c r="W51" s="68">
        <v>1.2</v>
      </c>
      <c r="X51" s="70" t="s">
        <v>204</v>
      </c>
      <c r="Y51" s="68">
        <v>336.0</v>
      </c>
      <c r="Z51" s="68">
        <v>50.0</v>
      </c>
      <c r="AA51" s="68" t="s">
        <v>167</v>
      </c>
    </row>
    <row r="52">
      <c r="A52" s="66" t="s">
        <v>544</v>
      </c>
      <c r="B52" s="67">
        <v>41044.0</v>
      </c>
      <c r="C52" s="68" t="s">
        <v>545</v>
      </c>
      <c r="D52" s="68">
        <v>40.0</v>
      </c>
      <c r="E52" s="68">
        <v>585.0</v>
      </c>
      <c r="F52" s="68">
        <v>116.0</v>
      </c>
      <c r="G52" s="68" t="s">
        <v>522</v>
      </c>
      <c r="H52" s="68">
        <v>2.0</v>
      </c>
      <c r="I52" s="69">
        <v>4.011157407407407</v>
      </c>
      <c r="J52" s="68">
        <v>810.0</v>
      </c>
      <c r="M52" s="68">
        <v>1620.0</v>
      </c>
      <c r="N52" s="68">
        <v>1800.0</v>
      </c>
      <c r="O52" s="68">
        <v>3.2</v>
      </c>
      <c r="P52" s="68">
        <v>13.0</v>
      </c>
      <c r="Q52" s="68" t="s">
        <v>548</v>
      </c>
      <c r="R52" s="68">
        <v>28.8</v>
      </c>
      <c r="S52" s="68" t="s">
        <v>364</v>
      </c>
      <c r="T52" s="68">
        <v>128.0</v>
      </c>
      <c r="W52" s="68">
        <v>1.1</v>
      </c>
      <c r="X52" s="70" t="s">
        <v>510</v>
      </c>
      <c r="Y52" s="68">
        <v>311.0</v>
      </c>
      <c r="Z52" s="68">
        <v>65.0</v>
      </c>
      <c r="AA52" s="68" t="s">
        <v>524</v>
      </c>
    </row>
    <row r="53">
      <c r="A53" s="66" t="s">
        <v>551</v>
      </c>
      <c r="B53" s="67">
        <v>41423.0</v>
      </c>
      <c r="C53" s="68" t="s">
        <v>552</v>
      </c>
      <c r="D53" s="68">
        <v>28.0</v>
      </c>
      <c r="E53" s="68">
        <v>1270.0</v>
      </c>
      <c r="F53" s="68">
        <v>79.0</v>
      </c>
      <c r="G53" s="68" t="s">
        <v>555</v>
      </c>
      <c r="H53" s="68">
        <v>2.0</v>
      </c>
      <c r="I53" s="69">
        <v>16.011203703703703</v>
      </c>
      <c r="J53" s="68">
        <v>902.0</v>
      </c>
      <c r="M53" s="68">
        <v>902.0</v>
      </c>
      <c r="N53" s="68">
        <v>1800.0</v>
      </c>
      <c r="O53" s="68">
        <v>7.22</v>
      </c>
      <c r="P53" s="68">
        <v>14.4</v>
      </c>
      <c r="Q53" s="68" t="s">
        <v>390</v>
      </c>
      <c r="R53" s="68">
        <v>14.4</v>
      </c>
      <c r="S53" s="68" t="s">
        <v>364</v>
      </c>
      <c r="T53" s="68">
        <v>64.0</v>
      </c>
      <c r="W53" s="68">
        <v>1.2</v>
      </c>
      <c r="X53" s="70" t="s">
        <v>204</v>
      </c>
      <c r="Y53" s="68">
        <v>692.7</v>
      </c>
      <c r="Z53" s="68">
        <v>25.0</v>
      </c>
      <c r="AA53" s="74"/>
    </row>
    <row r="54">
      <c r="A54" s="66" t="s">
        <v>557</v>
      </c>
      <c r="B54" s="67">
        <v>41044.0</v>
      </c>
      <c r="C54" s="68" t="s">
        <v>366</v>
      </c>
      <c r="D54" s="68">
        <v>40.0</v>
      </c>
      <c r="E54" s="68">
        <v>585.0</v>
      </c>
      <c r="F54" s="68">
        <v>116.0</v>
      </c>
      <c r="G54" s="68" t="s">
        <v>522</v>
      </c>
      <c r="H54" s="68">
        <v>2.0</v>
      </c>
      <c r="I54" s="69">
        <v>4.011157407407407</v>
      </c>
      <c r="J54" s="68">
        <v>810.0</v>
      </c>
      <c r="M54" s="68">
        <v>1620.0</v>
      </c>
      <c r="N54" s="68">
        <v>3200.0</v>
      </c>
      <c r="O54" s="68">
        <v>3.2</v>
      </c>
      <c r="P54" s="68">
        <v>13.0</v>
      </c>
      <c r="Q54" s="68">
        <v>1024.0</v>
      </c>
      <c r="R54" s="68">
        <v>51.2</v>
      </c>
      <c r="S54" s="68" t="s">
        <v>383</v>
      </c>
      <c r="T54" s="68">
        <v>128.0</v>
      </c>
      <c r="W54" s="68">
        <v>1.1</v>
      </c>
      <c r="X54" s="70" t="s">
        <v>510</v>
      </c>
      <c r="Y54" s="68">
        <v>311.0</v>
      </c>
      <c r="Z54" s="68">
        <v>65.0</v>
      </c>
      <c r="AA54" s="68" t="s">
        <v>524</v>
      </c>
    </row>
    <row r="55">
      <c r="A55" s="66" t="s">
        <v>558</v>
      </c>
      <c r="B55" s="67">
        <v>41324.0</v>
      </c>
      <c r="C55" s="68" t="s">
        <v>559</v>
      </c>
      <c r="D55" s="68">
        <v>28.0</v>
      </c>
      <c r="E55" s="74"/>
      <c r="F55" s="68">
        <v>79.0</v>
      </c>
      <c r="G55" s="68" t="s">
        <v>541</v>
      </c>
      <c r="H55" s="68">
        <v>1.0</v>
      </c>
      <c r="I55" s="69">
        <v>8.011296296296296</v>
      </c>
      <c r="J55" s="68">
        <v>875.0</v>
      </c>
      <c r="M55" s="68">
        <v>875.0</v>
      </c>
      <c r="N55" s="68">
        <v>1782.0</v>
      </c>
      <c r="O55" s="68">
        <v>7.0</v>
      </c>
      <c r="P55" s="68">
        <v>14.0</v>
      </c>
      <c r="Q55" s="68" t="s">
        <v>390</v>
      </c>
      <c r="R55" s="68">
        <v>28.5</v>
      </c>
      <c r="S55" s="68" t="s">
        <v>364</v>
      </c>
      <c r="T55" s="68">
        <v>128.0</v>
      </c>
      <c r="W55" s="68">
        <v>1.2</v>
      </c>
      <c r="X55" s="68">
        <v>1.1</v>
      </c>
      <c r="Y55" s="68">
        <v>336.0</v>
      </c>
      <c r="Z55" s="68">
        <v>50.0</v>
      </c>
      <c r="AA55" s="68" t="s">
        <v>167</v>
      </c>
    </row>
    <row r="56">
      <c r="A56" s="66" t="s">
        <v>562</v>
      </c>
      <c r="B56" s="67">
        <v>41023.0</v>
      </c>
      <c r="C56" s="68" t="s">
        <v>563</v>
      </c>
      <c r="D56" s="68">
        <v>40.0</v>
      </c>
      <c r="E56" s="68">
        <v>1170.0</v>
      </c>
      <c r="F56" s="68">
        <v>238.0</v>
      </c>
      <c r="G56" s="68" t="s">
        <v>367</v>
      </c>
      <c r="H56" s="68">
        <v>3.0</v>
      </c>
      <c r="I56" s="69">
        <v>6.016944444444444</v>
      </c>
      <c r="J56" s="68">
        <v>720.0</v>
      </c>
      <c r="M56" s="68">
        <v>1440.0</v>
      </c>
      <c r="N56" s="68">
        <v>1782.0</v>
      </c>
      <c r="O56" s="68">
        <v>17.3</v>
      </c>
      <c r="P56" s="68">
        <v>17.3</v>
      </c>
      <c r="Q56" s="68" t="s">
        <v>380</v>
      </c>
      <c r="R56" s="68">
        <v>42.8</v>
      </c>
      <c r="S56" s="68" t="s">
        <v>364</v>
      </c>
      <c r="T56" s="68">
        <v>192.0</v>
      </c>
      <c r="W56" s="68">
        <v>1.1</v>
      </c>
      <c r="X56" s="70" t="s">
        <v>510</v>
      </c>
      <c r="Y56" s="68">
        <v>414.7</v>
      </c>
      <c r="Z56" s="68">
        <v>75.0</v>
      </c>
      <c r="AA56" s="68" t="s">
        <v>167</v>
      </c>
    </row>
    <row r="57">
      <c r="A57" s="66" t="s">
        <v>564</v>
      </c>
      <c r="B57" s="67">
        <v>41023.0</v>
      </c>
      <c r="C57" s="68" t="s">
        <v>565</v>
      </c>
      <c r="D57" s="68">
        <v>28.0</v>
      </c>
      <c r="E57" s="68">
        <v>1300.0</v>
      </c>
      <c r="F57" s="68">
        <v>118.0</v>
      </c>
      <c r="G57" s="68" t="s">
        <v>541</v>
      </c>
      <c r="H57" s="68">
        <v>2.0</v>
      </c>
      <c r="I57" s="69">
        <v>16.022407407407407</v>
      </c>
      <c r="J57" s="68">
        <v>797.0</v>
      </c>
      <c r="M57" s="68">
        <v>797.0</v>
      </c>
      <c r="N57" s="68">
        <v>1782.0</v>
      </c>
      <c r="O57" s="68">
        <v>12.8</v>
      </c>
      <c r="P57" s="68">
        <v>25.5</v>
      </c>
      <c r="Q57" s="68" t="s">
        <v>390</v>
      </c>
      <c r="R57" s="68">
        <v>28.5</v>
      </c>
      <c r="S57" s="68" t="s">
        <v>364</v>
      </c>
      <c r="T57" s="68">
        <v>128.0</v>
      </c>
      <c r="W57" s="68">
        <v>1.2</v>
      </c>
      <c r="X57" s="70" t="s">
        <v>204</v>
      </c>
      <c r="Y57" s="68">
        <v>612.1</v>
      </c>
      <c r="Z57" s="68">
        <v>50.0</v>
      </c>
      <c r="AA57" s="68" t="s">
        <v>167</v>
      </c>
    </row>
    <row r="58">
      <c r="A58" s="66" t="s">
        <v>564</v>
      </c>
      <c r="B58" s="67">
        <v>41065.0</v>
      </c>
      <c r="C58" s="68" t="s">
        <v>571</v>
      </c>
      <c r="D58" s="68">
        <v>28.0</v>
      </c>
      <c r="E58" s="68">
        <v>1300.0</v>
      </c>
      <c r="F58" s="68">
        <v>118.0</v>
      </c>
      <c r="G58" s="68" t="s">
        <v>541</v>
      </c>
      <c r="H58" s="68">
        <v>2.0</v>
      </c>
      <c r="I58" s="69">
        <v>16.022407407407407</v>
      </c>
      <c r="J58" s="68">
        <v>900.0</v>
      </c>
      <c r="M58" s="68">
        <v>900.0</v>
      </c>
      <c r="N58" s="68">
        <v>1782.0</v>
      </c>
      <c r="O58" s="68">
        <v>14.4</v>
      </c>
      <c r="P58" s="68">
        <v>28.8</v>
      </c>
      <c r="Q58" s="77" t="s">
        <v>578</v>
      </c>
      <c r="R58" s="68">
        <v>28.5</v>
      </c>
      <c r="S58" s="68" t="s">
        <v>364</v>
      </c>
      <c r="T58" s="68">
        <v>128.0</v>
      </c>
      <c r="Y58" s="68">
        <v>691.2</v>
      </c>
      <c r="Z58" s="68">
        <v>65.0</v>
      </c>
      <c r="AA58" s="78">
        <v>100.0</v>
      </c>
    </row>
    <row r="59">
      <c r="A59" s="66" t="s">
        <v>593</v>
      </c>
      <c r="B59" s="67">
        <v>41023.0</v>
      </c>
      <c r="C59" s="68" t="s">
        <v>540</v>
      </c>
      <c r="D59" s="68">
        <v>28.0</v>
      </c>
      <c r="E59" s="68">
        <v>1300.0</v>
      </c>
      <c r="F59" s="68">
        <v>118.0</v>
      </c>
      <c r="G59" s="68" t="s">
        <v>541</v>
      </c>
      <c r="H59" s="68">
        <v>2.0</v>
      </c>
      <c r="I59" s="69">
        <v>16.022407407407407</v>
      </c>
      <c r="J59" s="68">
        <v>950.0</v>
      </c>
      <c r="M59" s="68">
        <v>950.0</v>
      </c>
      <c r="N59" s="68">
        <v>5000.0</v>
      </c>
      <c r="O59" s="68">
        <v>15.2</v>
      </c>
      <c r="P59" s="68">
        <v>30.4</v>
      </c>
      <c r="Q59" s="68" t="s">
        <v>390</v>
      </c>
      <c r="R59" s="68">
        <v>80.0</v>
      </c>
      <c r="S59" s="68" t="s">
        <v>383</v>
      </c>
      <c r="T59" s="68">
        <v>128.0</v>
      </c>
      <c r="Y59" s="68">
        <v>729.6</v>
      </c>
      <c r="Z59" s="68">
        <v>75.0</v>
      </c>
      <c r="AA59" s="68" t="s">
        <v>167</v>
      </c>
    </row>
    <row r="60">
      <c r="A60" s="66" t="s">
        <v>596</v>
      </c>
      <c r="B60" s="67">
        <v>41423.0</v>
      </c>
      <c r="C60" s="68" t="s">
        <v>597</v>
      </c>
      <c r="D60" s="68">
        <v>28.0</v>
      </c>
      <c r="E60" s="68">
        <v>1270.0</v>
      </c>
      <c r="F60" s="68">
        <v>79.0</v>
      </c>
      <c r="G60" s="68" t="s">
        <v>555</v>
      </c>
      <c r="H60" s="68">
        <v>2.0</v>
      </c>
      <c r="I60" s="69">
        <v>16.011203703703703</v>
      </c>
      <c r="J60" s="68">
        <v>1046.0</v>
      </c>
      <c r="M60" s="68">
        <v>1046.0</v>
      </c>
      <c r="N60" s="68">
        <v>5010.0</v>
      </c>
      <c r="O60" s="68">
        <v>8.37</v>
      </c>
      <c r="P60" s="68">
        <v>16.7</v>
      </c>
      <c r="Q60" s="68">
        <v>1024.0</v>
      </c>
      <c r="R60" s="68">
        <v>40.1</v>
      </c>
      <c r="S60" s="68" t="s">
        <v>383</v>
      </c>
      <c r="T60" s="68">
        <v>64.0</v>
      </c>
      <c r="Y60" s="68">
        <v>803.3</v>
      </c>
      <c r="Z60" s="68">
        <v>49.0</v>
      </c>
      <c r="AA60" s="74"/>
    </row>
    <row r="61">
      <c r="A61" s="66" t="s">
        <v>603</v>
      </c>
      <c r="B61" s="67">
        <v>41023.0</v>
      </c>
      <c r="C61" s="68" t="s">
        <v>604</v>
      </c>
      <c r="D61" s="68">
        <v>40.0</v>
      </c>
      <c r="E61" s="68">
        <v>1950.0</v>
      </c>
      <c r="F61" s="68">
        <v>332.0</v>
      </c>
      <c r="G61" s="68" t="s">
        <v>367</v>
      </c>
      <c r="H61" s="68">
        <v>6.0</v>
      </c>
      <c r="I61" s="69">
        <v>12.033611111111112</v>
      </c>
      <c r="J61" s="68">
        <v>776.0</v>
      </c>
      <c r="M61" s="68">
        <v>1552.0</v>
      </c>
      <c r="N61" s="68">
        <v>3828.0</v>
      </c>
      <c r="O61" s="68">
        <v>18.6</v>
      </c>
      <c r="P61" s="68">
        <v>37.3</v>
      </c>
      <c r="Q61" s="68">
        <v>1024.0</v>
      </c>
      <c r="R61" s="68">
        <v>91.9</v>
      </c>
      <c r="S61" s="68" t="s">
        <v>383</v>
      </c>
      <c r="T61" s="68">
        <v>192.0</v>
      </c>
      <c r="W61" s="68">
        <v>1.1</v>
      </c>
      <c r="X61" s="70" t="s">
        <v>510</v>
      </c>
      <c r="Y61" s="68">
        <v>894.0</v>
      </c>
      <c r="Z61" s="68">
        <v>140.0</v>
      </c>
      <c r="AA61" s="68" t="s">
        <v>167</v>
      </c>
    </row>
    <row r="62">
      <c r="A62" s="66" t="s">
        <v>605</v>
      </c>
      <c r="B62" s="67">
        <v>41386.0</v>
      </c>
      <c r="C62" s="68" t="s">
        <v>606</v>
      </c>
      <c r="D62" s="68">
        <v>28.0</v>
      </c>
      <c r="E62" s="68">
        <v>2540.0</v>
      </c>
      <c r="F62" s="68">
        <v>221.0</v>
      </c>
      <c r="G62" s="68" t="s">
        <v>541</v>
      </c>
      <c r="H62" s="68">
        <v>3.0</v>
      </c>
      <c r="I62" s="69">
        <v>24.03351851851852</v>
      </c>
      <c r="J62" s="68">
        <v>823.5</v>
      </c>
      <c r="K62" s="68">
        <v>888.5</v>
      </c>
      <c r="M62" s="68">
        <v>823.0</v>
      </c>
      <c r="N62" s="68">
        <v>4000.0</v>
      </c>
      <c r="O62" s="68">
        <v>9.88</v>
      </c>
      <c r="P62" s="68">
        <v>39.5</v>
      </c>
      <c r="Q62" s="68">
        <v>1024.0</v>
      </c>
      <c r="R62" s="68">
        <v>64.0</v>
      </c>
      <c r="S62" s="68" t="s">
        <v>383</v>
      </c>
      <c r="T62" s="68">
        <v>128.0</v>
      </c>
      <c r="W62" s="68">
        <v>1.2</v>
      </c>
      <c r="X62" s="70" t="s">
        <v>204</v>
      </c>
      <c r="Y62" s="68">
        <v>948.1</v>
      </c>
      <c r="Z62" s="68">
        <v>64.0</v>
      </c>
      <c r="AA62" s="68" t="s">
        <v>167</v>
      </c>
    </row>
    <row r="63">
      <c r="A63" s="66" t="s">
        <v>609</v>
      </c>
      <c r="B63" s="67">
        <v>41165.0</v>
      </c>
      <c r="C63" s="68" t="s">
        <v>610</v>
      </c>
      <c r="D63" s="68">
        <v>28.0</v>
      </c>
      <c r="E63" s="68">
        <v>1300.0</v>
      </c>
      <c r="F63" s="68">
        <v>118.0</v>
      </c>
      <c r="G63" s="68" t="s">
        <v>541</v>
      </c>
      <c r="H63" s="68">
        <v>2.0</v>
      </c>
      <c r="I63" s="69">
        <v>16.022407407407407</v>
      </c>
      <c r="J63" s="68">
        <v>1058.0</v>
      </c>
      <c r="K63" s="70" t="s">
        <v>510</v>
      </c>
      <c r="M63" s="68">
        <v>1058.0</v>
      </c>
      <c r="N63" s="68">
        <v>5000.0</v>
      </c>
      <c r="O63" s="68">
        <v>16.9</v>
      </c>
      <c r="P63" s="68">
        <v>33.8</v>
      </c>
      <c r="Q63" s="68" t="s">
        <v>390</v>
      </c>
      <c r="R63" s="68">
        <v>80.0</v>
      </c>
      <c r="S63" s="68" t="s">
        <v>383</v>
      </c>
      <c r="T63" s="68">
        <v>128.0</v>
      </c>
      <c r="X63" s="68">
        <v>1.1</v>
      </c>
      <c r="Y63" s="68">
        <v>812.5</v>
      </c>
      <c r="Z63" s="68">
        <v>64.0</v>
      </c>
      <c r="AA63" s="78">
        <v>110.0</v>
      </c>
    </row>
    <row r="64">
      <c r="A64" s="66" t="s">
        <v>613</v>
      </c>
      <c r="B64" s="67">
        <v>41191.0</v>
      </c>
      <c r="C64" s="68" t="s">
        <v>614</v>
      </c>
      <c r="D64" s="68">
        <v>28.0</v>
      </c>
      <c r="E64" s="68">
        <v>2540.0</v>
      </c>
      <c r="F64" s="68">
        <v>221.0</v>
      </c>
      <c r="G64" s="68" t="s">
        <v>541</v>
      </c>
      <c r="H64" s="68">
        <v>4.0</v>
      </c>
      <c r="I64" s="69">
        <v>32.04462962962963</v>
      </c>
      <c r="J64" s="68">
        <v>928.0</v>
      </c>
      <c r="M64" s="68">
        <v>928.0</v>
      </c>
      <c r="N64" s="68">
        <v>5400.0</v>
      </c>
      <c r="O64" s="68">
        <v>14.8</v>
      </c>
      <c r="P64" s="68">
        <v>59.2</v>
      </c>
      <c r="Q64" s="68" t="s">
        <v>390</v>
      </c>
      <c r="R64" s="68">
        <v>86.4</v>
      </c>
      <c r="S64" s="68" t="s">
        <v>383</v>
      </c>
      <c r="T64" s="68">
        <v>128.0</v>
      </c>
      <c r="Y64" s="68">
        <v>1420.8</v>
      </c>
      <c r="Z64" s="68">
        <v>110.0</v>
      </c>
      <c r="AA64" s="78">
        <v>150.0</v>
      </c>
    </row>
    <row r="65">
      <c r="A65" s="66" t="s">
        <v>615</v>
      </c>
      <c r="B65" s="67">
        <v>41359.0</v>
      </c>
      <c r="C65" s="68" t="s">
        <v>616</v>
      </c>
      <c r="D65" s="68">
        <v>28.0</v>
      </c>
      <c r="E65" s="68">
        <v>2540.0</v>
      </c>
      <c r="F65" s="68">
        <v>221.0</v>
      </c>
      <c r="G65" s="68" t="s">
        <v>541</v>
      </c>
      <c r="H65" s="68">
        <v>4.0</v>
      </c>
      <c r="I65" s="69">
        <v>32.04472222222222</v>
      </c>
      <c r="J65" s="68">
        <v>980.0</v>
      </c>
      <c r="K65" s="68">
        <v>1033.0</v>
      </c>
      <c r="M65" s="68">
        <v>980.0</v>
      </c>
      <c r="N65" s="68">
        <v>6002.0</v>
      </c>
      <c r="O65" s="68">
        <v>23.5</v>
      </c>
      <c r="P65" s="68">
        <v>62.7</v>
      </c>
      <c r="Q65" s="68" t="s">
        <v>390</v>
      </c>
      <c r="R65" s="68">
        <v>144.2</v>
      </c>
      <c r="S65" s="68" t="s">
        <v>383</v>
      </c>
      <c r="T65" s="68">
        <v>192.0</v>
      </c>
      <c r="Y65" s="68">
        <v>1505.28</v>
      </c>
      <c r="Z65" s="68">
        <v>134.0</v>
      </c>
      <c r="AA65" s="78">
        <v>170.0</v>
      </c>
    </row>
    <row r="66">
      <c r="A66" s="80" t="s">
        <v>618</v>
      </c>
      <c r="B66" s="67">
        <v>41165.0</v>
      </c>
      <c r="C66" s="68" t="s">
        <v>621</v>
      </c>
      <c r="D66" s="68">
        <v>28.0</v>
      </c>
      <c r="E66" s="68">
        <v>2540.0</v>
      </c>
      <c r="F66" s="68">
        <v>221.0</v>
      </c>
      <c r="G66" s="68" t="s">
        <v>541</v>
      </c>
      <c r="H66" s="68">
        <v>5.0</v>
      </c>
      <c r="I66" s="69">
        <v>40.05583333333333</v>
      </c>
      <c r="J66" s="68">
        <v>980.0</v>
      </c>
      <c r="K66" s="68">
        <v>1033.0</v>
      </c>
      <c r="L66" s="68">
        <v>1084.0</v>
      </c>
      <c r="M66" s="68">
        <v>980.0</v>
      </c>
      <c r="N66" s="68">
        <v>6000.0</v>
      </c>
      <c r="O66" s="68">
        <v>23.5</v>
      </c>
      <c r="P66" s="68">
        <v>78.5</v>
      </c>
      <c r="Q66" s="68" t="s">
        <v>625</v>
      </c>
      <c r="R66" s="68">
        <v>144.2</v>
      </c>
      <c r="S66" s="68" t="s">
        <v>383</v>
      </c>
      <c r="T66" s="68">
        <v>192.0</v>
      </c>
      <c r="Y66" s="68">
        <v>1881.6</v>
      </c>
      <c r="Z66" s="68">
        <v>140.0</v>
      </c>
      <c r="AA66" s="78">
        <v>230.0</v>
      </c>
    </row>
    <row r="67">
      <c r="A67" s="80" t="s">
        <v>626</v>
      </c>
      <c r="B67" s="67">
        <v>41143.0</v>
      </c>
      <c r="C67" s="68" t="s">
        <v>630</v>
      </c>
      <c r="D67" s="68">
        <v>28.0</v>
      </c>
      <c r="E67" s="68">
        <v>3540.0</v>
      </c>
      <c r="F67" s="68">
        <v>294.0</v>
      </c>
      <c r="G67" s="68" t="s">
        <v>541</v>
      </c>
      <c r="H67" s="68">
        <v>6.0</v>
      </c>
      <c r="I67" s="68" t="s">
        <v>633</v>
      </c>
      <c r="J67" s="68">
        <v>823.0</v>
      </c>
      <c r="K67" s="68">
        <v>888.0</v>
      </c>
      <c r="L67" s="70" t="s">
        <v>600</v>
      </c>
      <c r="M67" s="68">
        <v>823.0</v>
      </c>
      <c r="N67" s="68">
        <v>5800.0</v>
      </c>
      <c r="O67" s="68">
        <v>19.8</v>
      </c>
      <c r="P67" s="68">
        <v>79.0</v>
      </c>
      <c r="Q67" s="68" t="s">
        <v>636</v>
      </c>
      <c r="R67" s="68">
        <v>134.0</v>
      </c>
      <c r="S67" s="68" t="s">
        <v>383</v>
      </c>
      <c r="T67" s="68" t="s">
        <v>637</v>
      </c>
      <c r="Y67" s="68">
        <v>2108.6</v>
      </c>
      <c r="Z67" s="68">
        <v>130.0</v>
      </c>
      <c r="AA67" s="68" t="s">
        <v>167</v>
      </c>
    </row>
    <row r="68">
      <c r="A68" s="66" t="s">
        <v>638</v>
      </c>
      <c r="B68" s="67">
        <v>41137.0</v>
      </c>
      <c r="C68" s="68" t="s">
        <v>639</v>
      </c>
      <c r="D68" s="68">
        <v>28.0</v>
      </c>
      <c r="E68" s="68">
        <v>3540.0</v>
      </c>
      <c r="F68" s="68">
        <v>294.0</v>
      </c>
      <c r="G68" s="68" t="s">
        <v>541</v>
      </c>
      <c r="H68" s="68">
        <v>7.0</v>
      </c>
      <c r="I68" s="69">
        <v>56.07805555555556</v>
      </c>
      <c r="J68" s="68">
        <v>915.0</v>
      </c>
      <c r="K68" s="68">
        <v>980.0</v>
      </c>
      <c r="L68" s="68">
        <v>1058.0</v>
      </c>
      <c r="M68" s="68">
        <v>915.0</v>
      </c>
      <c r="N68" s="68">
        <v>6008.0</v>
      </c>
      <c r="O68" s="68">
        <v>22.0</v>
      </c>
      <c r="P68" s="68">
        <v>102.5</v>
      </c>
      <c r="Q68" s="68" t="s">
        <v>625</v>
      </c>
      <c r="R68" s="68">
        <v>144.2</v>
      </c>
      <c r="S68" s="68" t="s">
        <v>383</v>
      </c>
      <c r="T68" s="68">
        <v>192.0</v>
      </c>
      <c r="Y68" s="68">
        <v>2460.0</v>
      </c>
      <c r="Z68" s="68">
        <v>150.0</v>
      </c>
      <c r="AA68" s="78">
        <v>300.0</v>
      </c>
    </row>
    <row r="69">
      <c r="A69" s="66" t="s">
        <v>640</v>
      </c>
      <c r="B69" s="67">
        <v>41039.0</v>
      </c>
      <c r="C69" s="68" t="s">
        <v>641</v>
      </c>
      <c r="D69" s="68">
        <v>28.0</v>
      </c>
      <c r="E69" s="68">
        <v>3540.0</v>
      </c>
      <c r="F69" s="68">
        <v>294.0</v>
      </c>
      <c r="G69" s="68" t="s">
        <v>541</v>
      </c>
      <c r="H69" s="68">
        <v>7.0</v>
      </c>
      <c r="I69" s="69">
        <v>56.078148148148145</v>
      </c>
      <c r="J69" s="68">
        <v>915.0</v>
      </c>
      <c r="K69" s="68">
        <v>980.0</v>
      </c>
      <c r="L69" s="68">
        <v>1084.0</v>
      </c>
      <c r="M69" s="68">
        <v>915.0</v>
      </c>
      <c r="N69" s="68">
        <v>6008.0</v>
      </c>
      <c r="O69" s="68">
        <v>29.3</v>
      </c>
      <c r="P69" s="68">
        <v>102.5</v>
      </c>
      <c r="Q69" s="68" t="s">
        <v>584</v>
      </c>
      <c r="R69" s="68">
        <v>192.256</v>
      </c>
      <c r="S69" s="68" t="s">
        <v>383</v>
      </c>
      <c r="T69" s="68">
        <v>256.0</v>
      </c>
      <c r="Y69" s="68">
        <v>2460.0</v>
      </c>
      <c r="Z69" s="68">
        <v>170.0</v>
      </c>
      <c r="AA69" s="78">
        <v>400.0</v>
      </c>
    </row>
    <row r="70">
      <c r="A70" s="66" t="s">
        <v>643</v>
      </c>
      <c r="B70" s="67">
        <v>40990.0</v>
      </c>
      <c r="C70" s="68" t="s">
        <v>644</v>
      </c>
      <c r="D70" s="68">
        <v>28.0</v>
      </c>
      <c r="E70" s="68">
        <v>3540.0</v>
      </c>
      <c r="F70" s="68">
        <v>294.0</v>
      </c>
      <c r="G70" s="68" t="s">
        <v>541</v>
      </c>
      <c r="H70" s="68">
        <v>8.0</v>
      </c>
      <c r="I70" s="69">
        <v>64.08925925925926</v>
      </c>
      <c r="J70" s="77" t="s">
        <v>645</v>
      </c>
      <c r="K70" s="68">
        <v>1058.0</v>
      </c>
      <c r="L70" s="68">
        <v>1110.0</v>
      </c>
      <c r="M70" s="68">
        <v>1006.0</v>
      </c>
      <c r="N70" s="68">
        <v>6008.0</v>
      </c>
      <c r="O70" s="68">
        <v>32.2</v>
      </c>
      <c r="P70" s="68">
        <v>128.8</v>
      </c>
      <c r="Q70" s="68" t="s">
        <v>584</v>
      </c>
      <c r="R70" s="68">
        <v>192.256</v>
      </c>
      <c r="S70" s="68" t="s">
        <v>383</v>
      </c>
      <c r="T70" s="68">
        <v>256.0</v>
      </c>
      <c r="Y70" s="68">
        <v>3090.4</v>
      </c>
      <c r="Z70" s="68">
        <v>195.0</v>
      </c>
      <c r="AA70" s="78">
        <v>500.0</v>
      </c>
    </row>
    <row r="71">
      <c r="A71" s="66" t="s">
        <v>647</v>
      </c>
      <c r="B71" s="67">
        <v>41028.0</v>
      </c>
      <c r="C71" s="68" t="s">
        <v>648</v>
      </c>
      <c r="D71" s="68">
        <v>28.0</v>
      </c>
      <c r="E71" s="68" t="s">
        <v>649</v>
      </c>
      <c r="F71" s="68" t="s">
        <v>650</v>
      </c>
      <c r="G71" s="68" t="s">
        <v>541</v>
      </c>
      <c r="H71" s="68" t="s">
        <v>651</v>
      </c>
      <c r="I71" s="68" t="s">
        <v>652</v>
      </c>
      <c r="J71" s="68">
        <v>915.0</v>
      </c>
      <c r="K71" s="68">
        <v>1019.0</v>
      </c>
      <c r="L71" s="77" t="s">
        <v>654</v>
      </c>
      <c r="M71" s="68">
        <v>915.0</v>
      </c>
      <c r="N71" s="68">
        <v>6008.0</v>
      </c>
      <c r="O71" s="68" t="s">
        <v>656</v>
      </c>
      <c r="P71" s="68" t="s">
        <v>657</v>
      </c>
      <c r="Q71" s="68" t="s">
        <v>658</v>
      </c>
      <c r="R71" s="68" t="s">
        <v>659</v>
      </c>
      <c r="S71" s="68" t="s">
        <v>383</v>
      </c>
      <c r="T71" s="68" t="s">
        <v>660</v>
      </c>
      <c r="Y71" s="68" t="s">
        <v>661</v>
      </c>
      <c r="Z71" s="68">
        <v>300.0</v>
      </c>
      <c r="AA71" s="78">
        <v>1000.0</v>
      </c>
    </row>
    <row r="73">
      <c r="A73" s="42" t="s">
        <v>116</v>
      </c>
      <c r="B73" s="42" t="s">
        <v>397</v>
      </c>
      <c r="C73" s="54" t="s">
        <v>398</v>
      </c>
      <c r="D73" s="43" t="s">
        <v>473</v>
      </c>
      <c r="E73" s="42" t="s">
        <v>399</v>
      </c>
      <c r="F73" s="43" t="s">
        <v>400</v>
      </c>
      <c r="G73" s="41" t="s">
        <v>401</v>
      </c>
      <c r="H73" s="42" t="s">
        <v>668</v>
      </c>
      <c r="I73" s="42" t="s">
        <v>669</v>
      </c>
      <c r="L73" s="54" t="s">
        <v>405</v>
      </c>
      <c r="N73" s="42" t="s">
        <v>133</v>
      </c>
      <c r="R73" s="54" t="s">
        <v>672</v>
      </c>
      <c r="V73" s="42" t="s">
        <v>673</v>
      </c>
      <c r="X73" s="54" t="s">
        <v>409</v>
      </c>
      <c r="Y73" s="54" t="s">
        <v>675</v>
      </c>
      <c r="Z73" s="42" t="s">
        <v>676</v>
      </c>
    </row>
    <row r="74">
      <c r="I74" s="43" t="s">
        <v>677</v>
      </c>
      <c r="J74" s="43" t="s">
        <v>679</v>
      </c>
      <c r="K74" s="43" t="s">
        <v>680</v>
      </c>
      <c r="L74" s="43" t="s">
        <v>681</v>
      </c>
      <c r="M74" s="43" t="s">
        <v>682</v>
      </c>
      <c r="N74" s="43" t="s">
        <v>411</v>
      </c>
      <c r="O74" s="43" t="s">
        <v>353</v>
      </c>
      <c r="P74" s="42" t="s">
        <v>685</v>
      </c>
      <c r="Q74" s="43" t="s">
        <v>355</v>
      </c>
      <c r="R74" s="54" t="s">
        <v>491</v>
      </c>
      <c r="S74" s="54" t="s">
        <v>492</v>
      </c>
      <c r="T74" s="54" t="s">
        <v>466</v>
      </c>
      <c r="U74" s="54" t="s">
        <v>459</v>
      </c>
      <c r="V74" s="42" t="s">
        <v>687</v>
      </c>
      <c r="W74" s="42" t="s">
        <v>688</v>
      </c>
    </row>
    <row r="75">
      <c r="A75" s="86" t="s">
        <v>689</v>
      </c>
      <c r="B75" s="87">
        <v>42398.0</v>
      </c>
      <c r="C75" s="20" t="s">
        <v>552</v>
      </c>
      <c r="D75" s="20">
        <v>28.0</v>
      </c>
      <c r="E75" s="20">
        <v>1020.0</v>
      </c>
      <c r="F75" s="20">
        <v>87.0</v>
      </c>
      <c r="G75" s="20" t="s">
        <v>555</v>
      </c>
      <c r="H75" s="22">
        <v>8.011203703703703</v>
      </c>
      <c r="I75" s="20">
        <v>954.0</v>
      </c>
      <c r="J75" s="70" t="s">
        <v>510</v>
      </c>
      <c r="K75" s="20" t="s">
        <v>694</v>
      </c>
      <c r="L75" s="20">
        <v>7.6</v>
      </c>
      <c r="M75" s="20">
        <v>15.2</v>
      </c>
      <c r="N75" s="20" t="s">
        <v>390</v>
      </c>
      <c r="O75" s="20" t="s">
        <v>696</v>
      </c>
      <c r="P75" s="20" t="s">
        <v>697</v>
      </c>
      <c r="Q75" s="20">
        <v>64.0</v>
      </c>
      <c r="R75" s="20" t="s">
        <v>517</v>
      </c>
      <c r="S75" s="20">
        <v>4.6</v>
      </c>
      <c r="T75" s="20">
        <v>1.2</v>
      </c>
      <c r="U75" s="20">
        <v>1.1</v>
      </c>
      <c r="V75" s="20">
        <v>366.0</v>
      </c>
      <c r="W75" s="20">
        <v>15.2</v>
      </c>
      <c r="X75" s="20">
        <v>19.0</v>
      </c>
      <c r="Y75" s="70" t="s">
        <v>510</v>
      </c>
      <c r="Z75" s="20">
        <v>42.0</v>
      </c>
    </row>
    <row r="76">
      <c r="A76" s="86" t="s">
        <v>698</v>
      </c>
      <c r="B76" s="87">
        <v>41725.0</v>
      </c>
      <c r="C76" s="20" t="s">
        <v>700</v>
      </c>
      <c r="E76" s="20">
        <v>1020.0</v>
      </c>
      <c r="F76" s="20">
        <v>87.0</v>
      </c>
      <c r="I76" s="20">
        <v>797.0</v>
      </c>
      <c r="L76" s="20">
        <v>6.4</v>
      </c>
      <c r="M76" s="20">
        <v>12.8</v>
      </c>
      <c r="V76" s="20">
        <v>306.0</v>
      </c>
      <c r="W76" s="20">
        <v>12.8</v>
      </c>
      <c r="X76" s="20">
        <v>19.0</v>
      </c>
      <c r="Y76" s="70" t="s">
        <v>510</v>
      </c>
      <c r="Z76" s="20">
        <v>49.0</v>
      </c>
    </row>
    <row r="77">
      <c r="A77" s="86" t="s">
        <v>703</v>
      </c>
      <c r="B77" s="87">
        <v>41808.0</v>
      </c>
      <c r="C77" s="20" t="s">
        <v>366</v>
      </c>
      <c r="D77" s="20">
        <v>40.0</v>
      </c>
      <c r="E77" s="20">
        <v>585.0</v>
      </c>
      <c r="F77" s="20">
        <v>116.0</v>
      </c>
      <c r="G77" s="20" t="s">
        <v>367</v>
      </c>
      <c r="H77" s="22">
        <v>4.011157407407407</v>
      </c>
      <c r="I77" s="20">
        <v>700.0</v>
      </c>
      <c r="K77" s="20">
        <v>1800.0</v>
      </c>
      <c r="L77" s="20">
        <v>2.8</v>
      </c>
      <c r="M77" s="20">
        <v>11.2</v>
      </c>
      <c r="N77" s="20">
        <v>1024.0</v>
      </c>
      <c r="O77" s="20">
        <v>28.8</v>
      </c>
      <c r="P77" s="20" t="s">
        <v>364</v>
      </c>
      <c r="Q77" s="20">
        <v>128.0</v>
      </c>
      <c r="T77" s="20">
        <v>1.1</v>
      </c>
      <c r="U77" s="70" t="s">
        <v>510</v>
      </c>
      <c r="V77" s="20">
        <v>134.0</v>
      </c>
      <c r="W77" s="70" t="s">
        <v>600</v>
      </c>
      <c r="X77" s="20">
        <v>49.0</v>
      </c>
      <c r="Y77" s="70" t="s">
        <v>510</v>
      </c>
      <c r="Z77" s="70" t="s">
        <v>600</v>
      </c>
    </row>
    <row r="78">
      <c r="A78" s="86" t="s">
        <v>707</v>
      </c>
      <c r="B78" s="87">
        <v>41808.0</v>
      </c>
      <c r="C78" s="20" t="s">
        <v>552</v>
      </c>
      <c r="D78" s="20">
        <v>28.0</v>
      </c>
      <c r="E78" s="20">
        <v>1020.0</v>
      </c>
      <c r="F78" s="20">
        <v>79.0</v>
      </c>
      <c r="G78" s="20" t="s">
        <v>555</v>
      </c>
      <c r="H78" s="22">
        <v>16.011203703703703</v>
      </c>
      <c r="I78" s="20">
        <v>902.0</v>
      </c>
      <c r="L78" s="20">
        <v>7.2</v>
      </c>
      <c r="M78" s="20">
        <v>14.4</v>
      </c>
      <c r="N78" s="58" t="s">
        <v>715</v>
      </c>
      <c r="O78" s="20">
        <v>14.4</v>
      </c>
      <c r="Q78" s="20">
        <v>64.0</v>
      </c>
      <c r="T78" s="20">
        <v>1.2</v>
      </c>
      <c r="U78" s="70" t="s">
        <v>204</v>
      </c>
      <c r="V78" s="20">
        <v>693.0</v>
      </c>
      <c r="W78" s="20">
        <v>28.9</v>
      </c>
      <c r="X78" s="20">
        <v>23.0</v>
      </c>
      <c r="Y78" s="70" t="s">
        <v>510</v>
      </c>
      <c r="Z78" s="70" t="s">
        <v>600</v>
      </c>
    </row>
    <row r="79">
      <c r="A79" s="86" t="s">
        <v>719</v>
      </c>
      <c r="B79" s="87">
        <v>41808.0</v>
      </c>
      <c r="C79" s="20" t="s">
        <v>597</v>
      </c>
      <c r="E79" s="20">
        <v>1020.0</v>
      </c>
      <c r="F79" s="20">
        <v>79.0</v>
      </c>
      <c r="K79" s="20">
        <v>5000.0</v>
      </c>
      <c r="N79" s="58" t="s">
        <v>723</v>
      </c>
      <c r="O79" s="20">
        <v>40.0</v>
      </c>
      <c r="P79" s="20" t="s">
        <v>383</v>
      </c>
      <c r="X79" s="20">
        <v>25.0</v>
      </c>
      <c r="Y79" s="70" t="s">
        <v>510</v>
      </c>
      <c r="Z79" s="70" t="s">
        <v>600</v>
      </c>
    </row>
    <row r="80">
      <c r="A80" s="86" t="s">
        <v>726</v>
      </c>
      <c r="B80" s="50">
        <v>41788.0</v>
      </c>
      <c r="C80" s="20" t="s">
        <v>540</v>
      </c>
      <c r="E80" s="20">
        <v>1270.0</v>
      </c>
      <c r="F80" s="20">
        <v>118.0</v>
      </c>
      <c r="G80" s="20" t="s">
        <v>541</v>
      </c>
      <c r="H80" s="22">
        <v>16.022407407407407</v>
      </c>
      <c r="I80" s="20">
        <v>993.0</v>
      </c>
      <c r="K80" s="20">
        <v>1800.0</v>
      </c>
      <c r="L80" s="20">
        <v>15.9</v>
      </c>
      <c r="M80" s="20">
        <v>31.8</v>
      </c>
      <c r="N80" s="20">
        <v>2048.0</v>
      </c>
      <c r="O80" s="20">
        <v>28.8</v>
      </c>
      <c r="P80" s="20" t="s">
        <v>364</v>
      </c>
      <c r="Q80" s="20">
        <v>128.0</v>
      </c>
      <c r="U80" s="20">
        <v>1.1</v>
      </c>
      <c r="V80" s="20">
        <v>762.0</v>
      </c>
      <c r="W80" s="20">
        <v>31.8</v>
      </c>
      <c r="X80" s="20">
        <v>64.0</v>
      </c>
      <c r="Y80" s="70" t="s">
        <v>510</v>
      </c>
      <c r="Z80" s="53">
        <v>89.0</v>
      </c>
    </row>
    <row r="81">
      <c r="A81" s="86" t="s">
        <v>730</v>
      </c>
      <c r="B81" s="50">
        <v>41788.0</v>
      </c>
      <c r="E81" s="20">
        <v>1270.0</v>
      </c>
      <c r="F81" s="20">
        <v>118.0</v>
      </c>
      <c r="I81" s="20" t="s">
        <v>732</v>
      </c>
      <c r="K81" s="20">
        <v>5000.0</v>
      </c>
      <c r="L81" s="20" t="s">
        <v>734</v>
      </c>
      <c r="M81" s="20" t="s">
        <v>735</v>
      </c>
      <c r="N81" s="20" t="s">
        <v>584</v>
      </c>
      <c r="O81" s="20">
        <v>80.0</v>
      </c>
      <c r="P81" s="20" t="s">
        <v>383</v>
      </c>
      <c r="V81" s="20" t="s">
        <v>736</v>
      </c>
      <c r="W81" s="20" t="s">
        <v>735</v>
      </c>
      <c r="X81" s="20">
        <v>64.0</v>
      </c>
      <c r="Y81" s="70" t="s">
        <v>510</v>
      </c>
      <c r="Z81" s="53">
        <v>89.0</v>
      </c>
    </row>
    <row r="82">
      <c r="A82" s="86" t="s">
        <v>738</v>
      </c>
      <c r="B82" s="87">
        <v>41688.0</v>
      </c>
      <c r="C82" s="20" t="s">
        <v>739</v>
      </c>
      <c r="E82" s="20">
        <v>1870.0</v>
      </c>
      <c r="F82" s="20">
        <v>148.0</v>
      </c>
      <c r="H82" s="22">
        <v>16.01685185185185</v>
      </c>
      <c r="I82" s="20">
        <v>1033.0</v>
      </c>
      <c r="J82" s="70" t="s">
        <v>600</v>
      </c>
      <c r="K82" s="20">
        <v>1800.0</v>
      </c>
      <c r="L82" s="20">
        <v>16.5</v>
      </c>
      <c r="M82" s="20">
        <v>24.8</v>
      </c>
      <c r="N82" s="20">
        <v>4096.0</v>
      </c>
      <c r="O82" s="20">
        <v>28.8</v>
      </c>
      <c r="P82" s="20" t="s">
        <v>364</v>
      </c>
      <c r="V82" s="20">
        <v>793.0</v>
      </c>
      <c r="W82" s="20">
        <v>24.8</v>
      </c>
      <c r="X82" s="20">
        <v>55.0</v>
      </c>
      <c r="Y82" s="70" t="s">
        <v>510</v>
      </c>
      <c r="Z82" s="20" t="s">
        <v>167</v>
      </c>
    </row>
    <row r="83">
      <c r="A83" s="86" t="s">
        <v>741</v>
      </c>
      <c r="B83" s="20" t="s">
        <v>743</v>
      </c>
      <c r="C83" s="20" t="s">
        <v>744</v>
      </c>
      <c r="E83" s="20">
        <v>1870.0</v>
      </c>
      <c r="F83" s="20">
        <v>148.0</v>
      </c>
      <c r="H83" s="22">
        <v>21.355740740740742</v>
      </c>
      <c r="I83" s="20">
        <v>1020.0</v>
      </c>
      <c r="J83" s="20">
        <v>1085.0</v>
      </c>
      <c r="K83" s="20">
        <v>5000.0</v>
      </c>
      <c r="L83" s="20">
        <v>16.3</v>
      </c>
      <c r="M83" s="20">
        <v>32.6</v>
      </c>
      <c r="N83" s="20" t="s">
        <v>746</v>
      </c>
      <c r="O83" s="20">
        <v>80.2</v>
      </c>
      <c r="P83" s="20" t="s">
        <v>383</v>
      </c>
      <c r="R83" s="20" t="s">
        <v>748</v>
      </c>
      <c r="V83" s="20">
        <v>1044.0</v>
      </c>
      <c r="W83" s="20">
        <v>32.6</v>
      </c>
      <c r="X83" s="20">
        <v>55.0</v>
      </c>
      <c r="Y83" s="70" t="s">
        <v>510</v>
      </c>
      <c r="Z83" s="53">
        <v>119.0</v>
      </c>
    </row>
    <row r="84">
      <c r="A84" s="86" t="s">
        <v>749</v>
      </c>
      <c r="B84" s="50">
        <v>41688.0</v>
      </c>
      <c r="C84" s="20" t="s">
        <v>739</v>
      </c>
      <c r="E84" s="20">
        <v>1870.0</v>
      </c>
      <c r="F84" s="20">
        <v>148.0</v>
      </c>
      <c r="H84" s="22">
        <v>26.69462962962963</v>
      </c>
      <c r="I84" s="20">
        <v>1020.0</v>
      </c>
      <c r="J84" s="20">
        <v>1085.0</v>
      </c>
      <c r="K84" s="20">
        <v>5400.0</v>
      </c>
      <c r="L84" s="20">
        <v>16.3</v>
      </c>
      <c r="M84" s="20">
        <v>40.8</v>
      </c>
      <c r="N84" s="58" t="s">
        <v>751</v>
      </c>
      <c r="O84" s="20">
        <v>86.4</v>
      </c>
      <c r="R84" s="20" t="s">
        <v>517</v>
      </c>
      <c r="V84" s="20">
        <v>1306.0</v>
      </c>
      <c r="W84" s="20">
        <v>40.8</v>
      </c>
      <c r="X84" s="20">
        <v>60.0</v>
      </c>
      <c r="Y84" s="70" t="s">
        <v>510</v>
      </c>
      <c r="Z84" s="53">
        <v>149.0</v>
      </c>
    </row>
    <row r="85">
      <c r="A85" s="86" t="s">
        <v>755</v>
      </c>
      <c r="B85" s="70" t="s">
        <v>600</v>
      </c>
      <c r="C85" s="20" t="s">
        <v>759</v>
      </c>
      <c r="E85" s="20">
        <v>3540.0</v>
      </c>
      <c r="F85" s="20">
        <v>294.0</v>
      </c>
      <c r="H85" s="22">
        <v>48.066944444444445</v>
      </c>
      <c r="I85" s="20">
        <v>823.0</v>
      </c>
      <c r="J85" s="20">
        <v>888.0</v>
      </c>
      <c r="K85" s="20">
        <v>5808.0</v>
      </c>
      <c r="L85" s="20">
        <v>19.8</v>
      </c>
      <c r="M85" s="20">
        <v>79.0</v>
      </c>
      <c r="N85" s="20" t="s">
        <v>380</v>
      </c>
      <c r="O85" s="20">
        <v>134.0</v>
      </c>
      <c r="Q85" s="20">
        <v>192.0</v>
      </c>
      <c r="V85" s="20">
        <v>1896.0</v>
      </c>
      <c r="W85" s="20">
        <v>79.0</v>
      </c>
      <c r="X85" s="20">
        <v>130.0</v>
      </c>
      <c r="Y85" s="20" t="s">
        <v>761</v>
      </c>
      <c r="Z85" s="20" t="s">
        <v>167</v>
      </c>
    </row>
    <row r="86">
      <c r="A86" s="86" t="s">
        <v>763</v>
      </c>
      <c r="B86" s="50">
        <v>41450.0</v>
      </c>
      <c r="E86" s="20">
        <v>3540.0</v>
      </c>
      <c r="F86" s="20">
        <v>294.0</v>
      </c>
      <c r="H86" s="22">
        <v>48.06703703703704</v>
      </c>
      <c r="I86" s="20">
        <v>980.0</v>
      </c>
      <c r="J86" s="20">
        <v>1033.0</v>
      </c>
      <c r="K86" s="20">
        <v>6008.0</v>
      </c>
      <c r="L86" s="20">
        <v>31.4</v>
      </c>
      <c r="M86" s="20">
        <v>94.1</v>
      </c>
      <c r="N86" s="20" t="s">
        <v>584</v>
      </c>
      <c r="O86" s="20">
        <v>192.0</v>
      </c>
      <c r="Q86" s="20">
        <v>256.0</v>
      </c>
      <c r="V86" s="20">
        <v>2258.0</v>
      </c>
      <c r="W86" s="20">
        <v>94.1</v>
      </c>
      <c r="X86" s="20">
        <v>170.0</v>
      </c>
      <c r="Y86" s="20" t="s">
        <v>761</v>
      </c>
      <c r="Z86" s="53">
        <v>249.0</v>
      </c>
    </row>
    <row r="87">
      <c r="A87" s="86" t="s">
        <v>775</v>
      </c>
      <c r="B87" s="70" t="s">
        <v>600</v>
      </c>
      <c r="E87" s="20">
        <v>3540.0</v>
      </c>
      <c r="F87" s="20">
        <v>294.0</v>
      </c>
      <c r="H87" s="22">
        <v>56.078148148148145</v>
      </c>
      <c r="I87" s="20">
        <v>915.0</v>
      </c>
      <c r="J87" s="20">
        <v>980.0</v>
      </c>
      <c r="L87" s="20">
        <v>29.3</v>
      </c>
      <c r="M87" s="20">
        <v>103.0</v>
      </c>
      <c r="N87" s="20">
        <v>2048.0</v>
      </c>
      <c r="O87" s="20">
        <v>192.0</v>
      </c>
      <c r="V87" s="20">
        <v>2460.0</v>
      </c>
      <c r="W87" s="20">
        <v>103.0</v>
      </c>
      <c r="X87" s="20">
        <v>170.0</v>
      </c>
      <c r="Y87" s="20" t="s">
        <v>761</v>
      </c>
      <c r="Z87" s="20" t="s">
        <v>167</v>
      </c>
    </row>
    <row r="88">
      <c r="A88" s="86" t="s">
        <v>778</v>
      </c>
      <c r="B88" s="50">
        <v>41424.0</v>
      </c>
      <c r="E88" s="20">
        <v>3540.0</v>
      </c>
      <c r="F88" s="20">
        <v>294.0</v>
      </c>
      <c r="H88" s="22">
        <v>64.08925925925926</v>
      </c>
      <c r="I88" s="20">
        <v>1046.0</v>
      </c>
      <c r="J88" s="20">
        <v>1085.0</v>
      </c>
      <c r="K88" s="20">
        <v>7010.0</v>
      </c>
      <c r="L88" s="20">
        <v>33.5</v>
      </c>
      <c r="M88" s="20">
        <v>134.0</v>
      </c>
      <c r="N88" s="20" t="s">
        <v>584</v>
      </c>
      <c r="O88" s="20">
        <v>224.0</v>
      </c>
      <c r="V88" s="20">
        <v>3213.0</v>
      </c>
      <c r="W88" s="20">
        <v>134.0</v>
      </c>
      <c r="X88" s="20">
        <v>230.0</v>
      </c>
      <c r="Y88" s="20" t="s">
        <v>761</v>
      </c>
      <c r="Z88" s="58" t="s">
        <v>781</v>
      </c>
    </row>
    <row r="89">
      <c r="A89" s="86" t="s">
        <v>783</v>
      </c>
      <c r="B89" s="50">
        <v>41417.0</v>
      </c>
      <c r="C89" s="20" t="s">
        <v>784</v>
      </c>
      <c r="E89" s="20">
        <v>7080.0</v>
      </c>
      <c r="F89" s="20">
        <v>561.0</v>
      </c>
      <c r="H89" s="22">
        <v>96.13388888888889</v>
      </c>
      <c r="I89" s="20">
        <v>863.0</v>
      </c>
      <c r="J89" s="20">
        <v>900.0</v>
      </c>
      <c r="K89" s="20">
        <v>6008.0</v>
      </c>
      <c r="L89" s="20">
        <v>41.4</v>
      </c>
      <c r="M89" s="20">
        <v>166.0</v>
      </c>
      <c r="N89" s="20" t="s">
        <v>786</v>
      </c>
      <c r="O89" s="20">
        <v>288.0</v>
      </c>
      <c r="Q89" s="20">
        <v>384.0</v>
      </c>
      <c r="V89" s="20">
        <v>3977.0</v>
      </c>
      <c r="W89" s="20">
        <v>166.0</v>
      </c>
      <c r="X89" s="20">
        <v>250.0</v>
      </c>
      <c r="Y89" s="20" t="s">
        <v>761</v>
      </c>
      <c r="Z89" s="58" t="s">
        <v>789</v>
      </c>
    </row>
    <row r="90">
      <c r="A90" s="86" t="s">
        <v>791</v>
      </c>
      <c r="B90" s="50">
        <v>41585.0</v>
      </c>
      <c r="E90" s="20">
        <v>7080.0</v>
      </c>
      <c r="F90" s="20">
        <v>561.0</v>
      </c>
      <c r="H90" s="22">
        <v>120.16722222222222</v>
      </c>
      <c r="I90" s="20">
        <v>876.0</v>
      </c>
      <c r="J90" s="20">
        <v>928.0</v>
      </c>
      <c r="K90" s="20">
        <v>7000.0</v>
      </c>
      <c r="L90" s="20">
        <v>42.0</v>
      </c>
      <c r="M90" s="20">
        <v>210.0</v>
      </c>
      <c r="N90" s="20">
        <v>3072.0</v>
      </c>
      <c r="O90" s="20">
        <v>336.0</v>
      </c>
      <c r="V90" s="20">
        <v>5046.0</v>
      </c>
      <c r="W90" s="20">
        <v>210.0</v>
      </c>
      <c r="X90" s="20">
        <v>250.0</v>
      </c>
      <c r="Y90" s="20" t="s">
        <v>794</v>
      </c>
      <c r="Z90" s="58" t="s">
        <v>796</v>
      </c>
    </row>
    <row r="91">
      <c r="A91" s="86" t="s">
        <v>797</v>
      </c>
      <c r="B91" s="50">
        <v>41324.0</v>
      </c>
      <c r="E91" s="20">
        <v>7080.0</v>
      </c>
      <c r="F91" s="20">
        <v>561.0</v>
      </c>
      <c r="H91" s="22">
        <v>112.15611111111112</v>
      </c>
      <c r="I91" s="20">
        <v>837.0</v>
      </c>
      <c r="J91" s="20">
        <v>876.0</v>
      </c>
      <c r="K91" s="20">
        <v>6008.0</v>
      </c>
      <c r="L91" s="20">
        <v>40.2</v>
      </c>
      <c r="M91" s="20">
        <v>188.0</v>
      </c>
      <c r="N91" s="20">
        <v>6144.0</v>
      </c>
      <c r="O91" s="20">
        <v>288.0</v>
      </c>
      <c r="V91" s="20">
        <v>4500.0</v>
      </c>
      <c r="W91" s="20">
        <v>1500.0</v>
      </c>
      <c r="X91" s="20">
        <v>250.0</v>
      </c>
      <c r="Y91" s="20" t="s">
        <v>794</v>
      </c>
      <c r="Z91" s="53">
        <v>999.0</v>
      </c>
    </row>
    <row r="92">
      <c r="A92" s="86" t="s">
        <v>807</v>
      </c>
      <c r="B92" s="50">
        <v>41688.0</v>
      </c>
      <c r="E92" s="20">
        <v>7080.0</v>
      </c>
      <c r="F92" s="20">
        <v>561.0</v>
      </c>
      <c r="H92" s="22">
        <v>120.16722222222222</v>
      </c>
      <c r="I92" s="20">
        <v>889.0</v>
      </c>
      <c r="J92" s="20">
        <v>980.0</v>
      </c>
      <c r="K92" s="20">
        <v>7000.0</v>
      </c>
      <c r="L92" s="20">
        <v>42.7</v>
      </c>
      <c r="M92" s="20">
        <v>213.0</v>
      </c>
      <c r="O92" s="20">
        <v>336.0</v>
      </c>
      <c r="V92" s="20">
        <v>5121.0</v>
      </c>
      <c r="W92" s="20">
        <v>1707.0</v>
      </c>
      <c r="X92" s="20">
        <v>250.0</v>
      </c>
      <c r="Y92" s="20" t="s">
        <v>794</v>
      </c>
      <c r="Z92" s="53">
        <v>999.0</v>
      </c>
    </row>
    <row r="93">
      <c r="A93" s="86" t="s">
        <v>809</v>
      </c>
      <c r="B93" s="50">
        <v>41723.0</v>
      </c>
      <c r="C93" s="20" t="s">
        <v>810</v>
      </c>
      <c r="E93" s="20" t="s">
        <v>811</v>
      </c>
      <c r="F93" s="20" t="s">
        <v>812</v>
      </c>
      <c r="H93" s="20" t="s">
        <v>813</v>
      </c>
      <c r="I93" s="20">
        <v>705.0</v>
      </c>
      <c r="J93" s="20">
        <v>876.0</v>
      </c>
      <c r="L93" s="20" t="s">
        <v>814</v>
      </c>
      <c r="M93" s="20" t="s">
        <v>815</v>
      </c>
      <c r="N93" s="20" t="s">
        <v>816</v>
      </c>
      <c r="O93" s="20" t="s">
        <v>817</v>
      </c>
      <c r="Q93" s="20" t="s">
        <v>818</v>
      </c>
      <c r="V93" s="20">
        <v>8122.0</v>
      </c>
      <c r="W93" s="20">
        <v>2707.0</v>
      </c>
      <c r="X93" s="20">
        <v>375.0</v>
      </c>
      <c r="Y93" s="20" t="s">
        <v>819</v>
      </c>
      <c r="Z93" s="53">
        <v>2999.0</v>
      </c>
    </row>
    <row r="95">
      <c r="A95" s="42" t="s">
        <v>116</v>
      </c>
      <c r="B95" s="42" t="s">
        <v>397</v>
      </c>
      <c r="C95" s="54" t="s">
        <v>398</v>
      </c>
      <c r="D95" s="43" t="s">
        <v>473</v>
      </c>
      <c r="E95" s="42" t="s">
        <v>820</v>
      </c>
      <c r="F95" s="42" t="s">
        <v>400</v>
      </c>
      <c r="G95" s="41" t="s">
        <v>401</v>
      </c>
      <c r="H95" s="43" t="s">
        <v>821</v>
      </c>
      <c r="I95" s="42" t="s">
        <v>669</v>
      </c>
      <c r="L95" s="54" t="s">
        <v>405</v>
      </c>
      <c r="N95" s="42" t="s">
        <v>133</v>
      </c>
      <c r="S95" s="54" t="s">
        <v>672</v>
      </c>
      <c r="W95" s="42" t="s">
        <v>673</v>
      </c>
      <c r="Y95" s="54" t="s">
        <v>409</v>
      </c>
      <c r="Z95" s="41" t="s">
        <v>823</v>
      </c>
      <c r="AA95" s="42" t="s">
        <v>676</v>
      </c>
    </row>
    <row r="96">
      <c r="I96" s="43" t="s">
        <v>677</v>
      </c>
      <c r="J96" s="43" t="s">
        <v>679</v>
      </c>
      <c r="K96" s="43" t="s">
        <v>680</v>
      </c>
      <c r="L96" s="42" t="s">
        <v>824</v>
      </c>
      <c r="M96" s="42" t="s">
        <v>825</v>
      </c>
      <c r="N96" s="42" t="s">
        <v>826</v>
      </c>
      <c r="O96" s="42" t="s">
        <v>827</v>
      </c>
      <c r="P96" s="42" t="s">
        <v>685</v>
      </c>
      <c r="Q96" s="42" t="s">
        <v>828</v>
      </c>
      <c r="R96" s="42" t="s">
        <v>829</v>
      </c>
      <c r="S96" s="54" t="s">
        <v>491</v>
      </c>
      <c r="T96" s="54" t="s">
        <v>492</v>
      </c>
      <c r="U96" s="54" t="s">
        <v>466</v>
      </c>
      <c r="V96" s="54" t="s">
        <v>459</v>
      </c>
      <c r="W96" s="43" t="s">
        <v>830</v>
      </c>
      <c r="X96" s="43" t="s">
        <v>832</v>
      </c>
    </row>
    <row r="97">
      <c r="A97" s="85" t="s">
        <v>833</v>
      </c>
      <c r="B97" s="50">
        <v>42236.0</v>
      </c>
      <c r="C97" s="20" t="s">
        <v>834</v>
      </c>
      <c r="D97" s="20">
        <v>28.0</v>
      </c>
      <c r="E97" s="20">
        <v>2.94</v>
      </c>
      <c r="F97" s="20">
        <v>227.0</v>
      </c>
      <c r="G97" s="20" t="s">
        <v>541</v>
      </c>
      <c r="H97" s="22">
        <v>32.0337037037037</v>
      </c>
      <c r="I97" s="20">
        <v>1024.0</v>
      </c>
      <c r="J97" s="20">
        <v>1188.0</v>
      </c>
      <c r="K97" s="20">
        <v>6610.0</v>
      </c>
      <c r="L97" s="20">
        <v>32.7</v>
      </c>
      <c r="M97" s="20">
        <v>49.2</v>
      </c>
      <c r="N97" s="20" t="s">
        <v>584</v>
      </c>
      <c r="O97" s="20">
        <v>106.0</v>
      </c>
      <c r="P97" s="52" t="s">
        <v>383</v>
      </c>
      <c r="Q97" s="20">
        <v>128.0</v>
      </c>
      <c r="R97" s="20" t="s">
        <v>839</v>
      </c>
      <c r="S97" s="20" t="s">
        <v>840</v>
      </c>
      <c r="T97" s="20">
        <v>4.6</v>
      </c>
      <c r="U97" s="58" t="s">
        <v>841</v>
      </c>
      <c r="V97" s="20">
        <v>1.1</v>
      </c>
      <c r="W97" s="20">
        <v>1572.0</v>
      </c>
      <c r="X97" s="20">
        <v>49.1</v>
      </c>
      <c r="Y97" s="20">
        <v>90.0</v>
      </c>
      <c r="Z97" s="20" t="s">
        <v>842</v>
      </c>
      <c r="AA97" s="53">
        <v>159.0</v>
      </c>
    </row>
    <row r="98">
      <c r="A98" s="85" t="s">
        <v>843</v>
      </c>
      <c r="B98" s="70" t="s">
        <v>600</v>
      </c>
      <c r="H98" s="22">
        <v>42.711481481481485</v>
      </c>
      <c r="I98" s="20">
        <v>935.0</v>
      </c>
      <c r="J98" s="70" t="s">
        <v>600</v>
      </c>
      <c r="K98" s="20">
        <v>5010.0</v>
      </c>
      <c r="L98" s="20">
        <v>29.9</v>
      </c>
      <c r="M98" s="20">
        <v>59.8</v>
      </c>
      <c r="N98" s="20">
        <v>2048.0</v>
      </c>
      <c r="O98" s="20">
        <v>80.0</v>
      </c>
      <c r="W98" s="20">
        <v>1915.0</v>
      </c>
      <c r="X98" s="20">
        <v>59.8</v>
      </c>
      <c r="Y98" s="70" t="s">
        <v>600</v>
      </c>
      <c r="Z98" s="70" t="s">
        <v>510</v>
      </c>
      <c r="AA98" s="20" t="s">
        <v>167</v>
      </c>
    </row>
    <row r="99">
      <c r="A99" s="85" t="s">
        <v>844</v>
      </c>
      <c r="B99" s="50">
        <v>42026.0</v>
      </c>
      <c r="I99" s="20">
        <v>1127.0</v>
      </c>
      <c r="J99" s="20">
        <v>1178.0</v>
      </c>
      <c r="K99" s="20">
        <v>7010.0</v>
      </c>
      <c r="L99" s="20">
        <v>39.3</v>
      </c>
      <c r="M99" s="20">
        <v>72.1</v>
      </c>
      <c r="N99" s="20" t="s">
        <v>584</v>
      </c>
      <c r="O99" s="20">
        <v>112.0</v>
      </c>
      <c r="W99" s="20">
        <v>2308.0</v>
      </c>
      <c r="X99" s="20">
        <v>72.1</v>
      </c>
      <c r="Y99" s="20">
        <v>120.0</v>
      </c>
      <c r="Z99" s="20" t="s">
        <v>842</v>
      </c>
      <c r="AA99" s="53">
        <v>199.0</v>
      </c>
    </row>
    <row r="100">
      <c r="A100" s="85" t="s">
        <v>847</v>
      </c>
      <c r="B100" s="70" t="s">
        <v>600</v>
      </c>
      <c r="C100" s="20" t="s">
        <v>848</v>
      </c>
      <c r="E100" s="20">
        <v>5.2</v>
      </c>
      <c r="F100" s="20">
        <v>398.0</v>
      </c>
      <c r="H100" s="22">
        <v>53.38944444444444</v>
      </c>
      <c r="I100" s="20">
        <v>924.0</v>
      </c>
      <c r="J100" s="70" t="s">
        <v>600</v>
      </c>
      <c r="K100" s="20">
        <v>5010.0</v>
      </c>
      <c r="L100" s="20">
        <v>44.4</v>
      </c>
      <c r="M100" s="20">
        <v>73.9</v>
      </c>
      <c r="N100" s="20">
        <v>3072.0</v>
      </c>
      <c r="O100" s="20">
        <v>120.0</v>
      </c>
      <c r="Q100" s="20">
        <v>192.0</v>
      </c>
      <c r="W100" s="20">
        <v>2365.0</v>
      </c>
      <c r="X100" s="20">
        <v>73.9</v>
      </c>
      <c r="Y100" s="70" t="s">
        <v>600</v>
      </c>
      <c r="AA100" s="20" t="s">
        <v>167</v>
      </c>
    </row>
    <row r="101">
      <c r="A101" s="85" t="s">
        <v>849</v>
      </c>
      <c r="B101" s="50">
        <v>41900.0</v>
      </c>
      <c r="H101" s="58" t="s">
        <v>850</v>
      </c>
      <c r="I101" s="20">
        <v>1050.0</v>
      </c>
      <c r="J101" s="20">
        <v>1178.0</v>
      </c>
      <c r="K101" s="20">
        <v>7010.0</v>
      </c>
      <c r="L101" s="20">
        <v>54.6</v>
      </c>
      <c r="M101" s="20">
        <v>109.2</v>
      </c>
      <c r="N101" s="58" t="s">
        <v>851</v>
      </c>
      <c r="O101" s="58" t="s">
        <v>852</v>
      </c>
      <c r="Q101" s="58" t="s">
        <v>853</v>
      </c>
      <c r="R101" s="20" t="s">
        <v>854</v>
      </c>
      <c r="W101" s="20">
        <v>3494.0</v>
      </c>
      <c r="X101" s="20">
        <v>109.0</v>
      </c>
      <c r="Y101" s="20">
        <v>145.0</v>
      </c>
      <c r="Z101" s="20" t="s">
        <v>761</v>
      </c>
      <c r="AA101" s="53">
        <v>329.0</v>
      </c>
    </row>
    <row r="102">
      <c r="A102" s="85" t="s">
        <v>855</v>
      </c>
      <c r="H102" s="22">
        <v>85.42296296296297</v>
      </c>
      <c r="I102" s="20">
        <v>1126.0</v>
      </c>
      <c r="J102" s="20">
        <v>1216.0</v>
      </c>
      <c r="L102" s="20">
        <v>72.1</v>
      </c>
      <c r="M102" s="20">
        <v>144.0</v>
      </c>
      <c r="N102" s="20">
        <v>4096.0</v>
      </c>
      <c r="O102" s="20">
        <v>224.0</v>
      </c>
      <c r="Q102" s="20">
        <v>256.0</v>
      </c>
      <c r="R102" s="20" t="s">
        <v>857</v>
      </c>
      <c r="W102" s="20">
        <v>4612.0</v>
      </c>
      <c r="X102" s="20">
        <v>144.0</v>
      </c>
      <c r="Y102" s="20">
        <v>165.0</v>
      </c>
      <c r="Z102" s="20" t="s">
        <v>794</v>
      </c>
      <c r="AA102" s="53">
        <v>549.0</v>
      </c>
    </row>
    <row r="103">
      <c r="A103" s="85" t="s">
        <v>858</v>
      </c>
      <c r="B103" s="50">
        <v>42157.0</v>
      </c>
      <c r="C103" s="20" t="s">
        <v>859</v>
      </c>
      <c r="E103" s="20">
        <v>8.0</v>
      </c>
      <c r="F103" s="20">
        <v>601.0</v>
      </c>
      <c r="H103" s="22">
        <v>117.45666666666666</v>
      </c>
      <c r="I103" s="20">
        <v>1000.0</v>
      </c>
      <c r="J103" s="20">
        <v>1076.0</v>
      </c>
      <c r="L103" s="20">
        <v>96.0</v>
      </c>
      <c r="M103" s="20">
        <v>176.0</v>
      </c>
      <c r="N103" s="20">
        <v>6144.0</v>
      </c>
      <c r="O103" s="20">
        <v>336.0</v>
      </c>
      <c r="Q103" s="20">
        <v>384.0</v>
      </c>
      <c r="R103" s="20" t="s">
        <v>863</v>
      </c>
      <c r="W103" s="20">
        <v>5632.0</v>
      </c>
      <c r="X103" s="20">
        <v>176.0</v>
      </c>
      <c r="Y103" s="20">
        <v>250.0</v>
      </c>
      <c r="AA103" s="53">
        <v>649.0</v>
      </c>
    </row>
    <row r="104">
      <c r="A104" s="73" t="s">
        <v>864</v>
      </c>
      <c r="B104" s="50">
        <v>42080.0</v>
      </c>
      <c r="H104" s="22">
        <v>128.13444444444445</v>
      </c>
      <c r="J104" s="20">
        <v>1089.0</v>
      </c>
      <c r="M104" s="20">
        <v>192.0</v>
      </c>
      <c r="N104" s="20">
        <v>12288.0</v>
      </c>
      <c r="W104" s="20">
        <v>6144.0</v>
      </c>
      <c r="X104" s="20">
        <v>192.0</v>
      </c>
      <c r="AA104" s="53">
        <v>999.0</v>
      </c>
    </row>
    <row r="106">
      <c r="A106" s="42" t="s">
        <v>116</v>
      </c>
      <c r="B106" s="42" t="s">
        <v>397</v>
      </c>
      <c r="C106" s="54" t="s">
        <v>867</v>
      </c>
      <c r="D106" s="43" t="s">
        <v>473</v>
      </c>
      <c r="E106" s="42" t="s">
        <v>820</v>
      </c>
      <c r="F106" s="42" t="s">
        <v>400</v>
      </c>
      <c r="G106" s="41" t="s">
        <v>401</v>
      </c>
      <c r="H106" s="43" t="s">
        <v>871</v>
      </c>
      <c r="I106" s="43" t="s">
        <v>872</v>
      </c>
      <c r="J106" s="41" t="s">
        <v>874</v>
      </c>
      <c r="K106" s="42" t="s">
        <v>669</v>
      </c>
      <c r="N106" s="54" t="s">
        <v>405</v>
      </c>
      <c r="P106" s="42" t="s">
        <v>133</v>
      </c>
      <c r="T106" s="42" t="s">
        <v>877</v>
      </c>
      <c r="W106" s="54" t="s">
        <v>409</v>
      </c>
      <c r="X106" s="41" t="s">
        <v>878</v>
      </c>
      <c r="Y106" s="43" t="s">
        <v>879</v>
      </c>
    </row>
    <row r="107">
      <c r="K107" s="43" t="s">
        <v>677</v>
      </c>
      <c r="L107" s="43" t="s">
        <v>679</v>
      </c>
      <c r="M107" s="43" t="s">
        <v>680</v>
      </c>
      <c r="N107" s="42" t="s">
        <v>882</v>
      </c>
      <c r="O107" s="42" t="s">
        <v>883</v>
      </c>
      <c r="P107" s="43" t="s">
        <v>884</v>
      </c>
      <c r="Q107" s="43" t="s">
        <v>353</v>
      </c>
      <c r="R107" s="42" t="s">
        <v>685</v>
      </c>
      <c r="S107" s="43" t="s">
        <v>355</v>
      </c>
      <c r="T107" s="54" t="s">
        <v>887</v>
      </c>
      <c r="U107" s="54" t="s">
        <v>888</v>
      </c>
      <c r="V107" s="41" t="s">
        <v>889</v>
      </c>
      <c r="Y107" s="42" t="s">
        <v>890</v>
      </c>
      <c r="Z107" s="42" t="s">
        <v>892</v>
      </c>
    </row>
    <row r="108">
      <c r="A108" s="86" t="s">
        <v>893</v>
      </c>
      <c r="B108" s="50">
        <v>43171.0</v>
      </c>
      <c r="C108" s="20" t="s">
        <v>894</v>
      </c>
      <c r="D108" s="20">
        <v>14.0</v>
      </c>
      <c r="E108" s="58" t="s">
        <v>896</v>
      </c>
      <c r="F108" s="20">
        <v>74.0</v>
      </c>
      <c r="G108" s="20" t="s">
        <v>897</v>
      </c>
      <c r="H108" s="22">
        <v>16.01685185185185</v>
      </c>
      <c r="I108" s="20">
        <v>3.0</v>
      </c>
      <c r="J108" s="70" t="s">
        <v>204</v>
      </c>
      <c r="K108" s="20">
        <v>1151.0</v>
      </c>
      <c r="L108" s="20">
        <v>1379.0</v>
      </c>
      <c r="M108" s="20">
        <v>2100.0</v>
      </c>
      <c r="N108" s="20">
        <v>18.41</v>
      </c>
      <c r="O108" s="20">
        <v>27.6</v>
      </c>
      <c r="P108" s="20">
        <v>2.0</v>
      </c>
      <c r="Q108" s="20">
        <v>16.8</v>
      </c>
      <c r="R108" s="56" t="s">
        <v>899</v>
      </c>
      <c r="S108" s="20">
        <v>64.0</v>
      </c>
      <c r="T108" s="20" t="s">
        <v>901</v>
      </c>
      <c r="U108" s="20" t="s">
        <v>902</v>
      </c>
      <c r="V108" s="20" t="s">
        <v>903</v>
      </c>
      <c r="W108" s="20">
        <v>20.0</v>
      </c>
      <c r="X108" s="90" t="s">
        <v>904</v>
      </c>
      <c r="Y108" s="58" t="s">
        <v>909</v>
      </c>
      <c r="Z108" s="70" t="s">
        <v>510</v>
      </c>
    </row>
    <row r="109">
      <c r="A109" s="86" t="s">
        <v>914</v>
      </c>
      <c r="B109" s="50">
        <v>42872.0</v>
      </c>
      <c r="C109" s="20" t="s">
        <v>915</v>
      </c>
      <c r="F109" s="20">
        <v>70.0</v>
      </c>
      <c r="J109" s="20" t="s">
        <v>916</v>
      </c>
      <c r="K109" s="20">
        <v>1227.0</v>
      </c>
      <c r="L109" s="20">
        <v>1468.0</v>
      </c>
      <c r="M109" s="20">
        <v>6000.0</v>
      </c>
      <c r="N109" s="20">
        <v>19.6</v>
      </c>
      <c r="O109" s="20">
        <v>29.4</v>
      </c>
      <c r="Q109" s="20">
        <v>48.0</v>
      </c>
      <c r="R109" s="56" t="s">
        <v>383</v>
      </c>
      <c r="T109" s="20" t="s">
        <v>917</v>
      </c>
      <c r="U109" s="20" t="s">
        <v>918</v>
      </c>
      <c r="V109" s="20" t="s">
        <v>919</v>
      </c>
      <c r="W109" s="20">
        <v>30.0</v>
      </c>
    </row>
    <row r="110">
      <c r="A110" s="86" t="s">
        <v>920</v>
      </c>
      <c r="B110" s="50">
        <v>42668.0</v>
      </c>
      <c r="C110" s="20" t="s">
        <v>921</v>
      </c>
      <c r="E110" s="20">
        <v>3.3</v>
      </c>
      <c r="F110" s="58" t="s">
        <v>922</v>
      </c>
      <c r="G110" s="20" t="s">
        <v>541</v>
      </c>
      <c r="H110" s="22">
        <v>26.694814814814816</v>
      </c>
      <c r="I110" s="58" t="s">
        <v>925</v>
      </c>
      <c r="J110" s="20" t="s">
        <v>926</v>
      </c>
      <c r="K110" s="20">
        <v>1354.0</v>
      </c>
      <c r="L110" s="20">
        <v>1455.0</v>
      </c>
      <c r="M110" s="20">
        <v>7000.0</v>
      </c>
      <c r="N110" s="20">
        <v>43.3</v>
      </c>
      <c r="O110" s="20">
        <v>54.2</v>
      </c>
      <c r="Q110" s="20">
        <v>112.0</v>
      </c>
      <c r="S110" s="20">
        <v>128.0</v>
      </c>
      <c r="T110" s="20" t="s">
        <v>927</v>
      </c>
      <c r="U110" s="20" t="s">
        <v>928</v>
      </c>
      <c r="V110" s="20" t="s">
        <v>929</v>
      </c>
      <c r="W110" s="20">
        <v>75.0</v>
      </c>
      <c r="Y110" s="53">
        <v>109.0</v>
      </c>
    </row>
    <row r="111">
      <c r="A111" s="86" t="s">
        <v>930</v>
      </c>
      <c r="B111" s="57">
        <v>43221.0</v>
      </c>
      <c r="C111" s="20" t="s">
        <v>931</v>
      </c>
      <c r="H111" s="22">
        <v>32.033611111111114</v>
      </c>
      <c r="I111" s="58" t="s">
        <v>932</v>
      </c>
      <c r="J111" s="20" t="s">
        <v>933</v>
      </c>
      <c r="K111" s="20">
        <v>1392.0</v>
      </c>
      <c r="L111" s="20">
        <v>1518.0</v>
      </c>
      <c r="N111" s="20">
        <v>33.4</v>
      </c>
      <c r="O111" s="20">
        <v>66.8</v>
      </c>
      <c r="P111" s="20">
        <v>2.0</v>
      </c>
      <c r="Q111" s="20">
        <v>84.0</v>
      </c>
      <c r="S111" s="20">
        <v>96.0</v>
      </c>
      <c r="T111" s="20" t="s">
        <v>934</v>
      </c>
      <c r="U111" s="20" t="s">
        <v>935</v>
      </c>
      <c r="V111" s="20" t="s">
        <v>936</v>
      </c>
      <c r="Y111" s="70" t="s">
        <v>204</v>
      </c>
    </row>
    <row r="112">
      <c r="A112" s="86" t="s">
        <v>937</v>
      </c>
      <c r="B112" s="50">
        <v>42668.0</v>
      </c>
      <c r="C112" s="20" t="s">
        <v>938</v>
      </c>
      <c r="H112" s="22">
        <v>32.0337037037037</v>
      </c>
      <c r="J112" s="20" t="s">
        <v>926</v>
      </c>
      <c r="K112" s="20">
        <v>1290.0</v>
      </c>
      <c r="L112" s="20">
        <v>1392.0</v>
      </c>
      <c r="N112" s="20">
        <v>41.3</v>
      </c>
      <c r="O112" s="20">
        <v>61.9</v>
      </c>
      <c r="P112" s="20">
        <v>4.0</v>
      </c>
      <c r="Q112" s="20">
        <v>112.0</v>
      </c>
      <c r="S112" s="20">
        <v>128.0</v>
      </c>
      <c r="T112" s="20" t="s">
        <v>939</v>
      </c>
      <c r="U112" s="20" t="s">
        <v>940</v>
      </c>
      <c r="V112" s="20" t="s">
        <v>941</v>
      </c>
      <c r="Y112" s="53">
        <v>139.0</v>
      </c>
    </row>
    <row r="113">
      <c r="A113" s="86" t="s">
        <v>942</v>
      </c>
      <c r="B113" s="50">
        <v>42600.0</v>
      </c>
      <c r="C113" s="20" t="s">
        <v>943</v>
      </c>
      <c r="D113" s="20">
        <v>16.0</v>
      </c>
      <c r="E113" s="20">
        <v>4.4</v>
      </c>
      <c r="F113" s="58" t="s">
        <v>944</v>
      </c>
      <c r="H113" s="22">
        <v>48.050555555555555</v>
      </c>
      <c r="I113" s="58" t="s">
        <v>946</v>
      </c>
      <c r="J113" s="20" t="s">
        <v>947</v>
      </c>
      <c r="K113" s="20">
        <v>1506.0</v>
      </c>
      <c r="L113" s="20">
        <v>1708.0</v>
      </c>
      <c r="M113" s="58" t="s">
        <v>949</v>
      </c>
      <c r="N113" s="20">
        <v>72.3</v>
      </c>
      <c r="O113" s="20">
        <v>108.4</v>
      </c>
      <c r="P113" s="20">
        <v>3.0</v>
      </c>
      <c r="Q113" s="58" t="s">
        <v>953</v>
      </c>
      <c r="S113" s="20">
        <v>192.0</v>
      </c>
      <c r="T113" s="20" t="s">
        <v>954</v>
      </c>
      <c r="U113" s="20" t="s">
        <v>955</v>
      </c>
      <c r="V113" s="20" t="s">
        <v>956</v>
      </c>
      <c r="W113" s="20">
        <v>120.0</v>
      </c>
      <c r="Y113" s="53">
        <v>199.0</v>
      </c>
    </row>
    <row r="114">
      <c r="A114" s="49" t="s">
        <v>958</v>
      </c>
      <c r="B114" s="50">
        <v>43095.0</v>
      </c>
      <c r="C114" s="20" t="s">
        <v>959</v>
      </c>
      <c r="H114" s="22">
        <v>53.38935185185185</v>
      </c>
      <c r="I114" s="58" t="s">
        <v>960</v>
      </c>
      <c r="J114" s="20" t="s">
        <v>962</v>
      </c>
      <c r="M114" s="20">
        <v>8000.0</v>
      </c>
      <c r="N114" s="20">
        <v>60.2</v>
      </c>
      <c r="O114" s="20">
        <v>120.5</v>
      </c>
      <c r="P114" s="20">
        <v>5.0</v>
      </c>
      <c r="Q114" s="20">
        <v>160.0</v>
      </c>
      <c r="S114" s="20">
        <v>160.0</v>
      </c>
      <c r="T114" s="20" t="s">
        <v>964</v>
      </c>
      <c r="U114" s="20" t="s">
        <v>966</v>
      </c>
      <c r="V114" s="20" t="s">
        <v>967</v>
      </c>
      <c r="Y114" s="70" t="s">
        <v>204</v>
      </c>
    </row>
    <row r="115">
      <c r="A115" s="86" t="s">
        <v>968</v>
      </c>
      <c r="B115" s="50">
        <v>42570.0</v>
      </c>
      <c r="C115" s="58" t="s">
        <v>970</v>
      </c>
      <c r="H115" s="22">
        <v>53.38944444444444</v>
      </c>
      <c r="J115" s="20" t="s">
        <v>947</v>
      </c>
      <c r="M115" s="58" t="s">
        <v>949</v>
      </c>
      <c r="N115" s="20">
        <v>72.3</v>
      </c>
      <c r="P115" s="20">
        <v>6.0</v>
      </c>
      <c r="Q115" s="58" t="s">
        <v>953</v>
      </c>
      <c r="S115" s="20">
        <v>192.0</v>
      </c>
      <c r="Y115" s="53">
        <v>249.0</v>
      </c>
      <c r="Z115" s="53">
        <v>299.0</v>
      </c>
    </row>
    <row r="116">
      <c r="A116" s="86" t="s">
        <v>971</v>
      </c>
      <c r="B116" s="50">
        <v>42531.0</v>
      </c>
      <c r="C116" s="20" t="s">
        <v>973</v>
      </c>
      <c r="E116" s="20">
        <v>7.2</v>
      </c>
      <c r="F116" s="58" t="s">
        <v>974</v>
      </c>
      <c r="H116" s="22">
        <v>80.08407407407407</v>
      </c>
      <c r="I116" s="58" t="s">
        <v>975</v>
      </c>
      <c r="J116" s="20" t="s">
        <v>976</v>
      </c>
      <c r="L116" s="20">
        <v>1683.0</v>
      </c>
      <c r="M116" s="20">
        <v>8000.0</v>
      </c>
      <c r="N116" s="20" t="s">
        <v>979</v>
      </c>
      <c r="O116" s="20">
        <v>180.7</v>
      </c>
      <c r="P116" s="20">
        <v>8.0</v>
      </c>
      <c r="Q116" s="20">
        <v>256.0</v>
      </c>
      <c r="S116" s="20">
        <v>256.0</v>
      </c>
      <c r="T116" s="20" t="s">
        <v>981</v>
      </c>
      <c r="U116" s="20" t="s">
        <v>983</v>
      </c>
      <c r="V116" s="20" t="s">
        <v>985</v>
      </c>
      <c r="W116" s="20">
        <v>150.0</v>
      </c>
      <c r="X116" s="20" t="s">
        <v>988</v>
      </c>
      <c r="Y116" s="53">
        <v>399.0</v>
      </c>
      <c r="Z116" s="53">
        <v>449.0</v>
      </c>
    </row>
    <row r="117">
      <c r="A117" s="86" t="s">
        <v>994</v>
      </c>
      <c r="B117" s="50">
        <v>43041.0</v>
      </c>
      <c r="C117" s="20" t="s">
        <v>997</v>
      </c>
      <c r="H117" s="22">
        <v>101.43962962962964</v>
      </c>
      <c r="I117" s="20">
        <v>19.0</v>
      </c>
      <c r="K117" s="20">
        <v>1607.0</v>
      </c>
      <c r="N117" s="20">
        <v>102.8</v>
      </c>
      <c r="O117" s="20">
        <v>244.3</v>
      </c>
      <c r="T117" s="20" t="s">
        <v>1004</v>
      </c>
      <c r="U117" s="20" t="s">
        <v>1005</v>
      </c>
      <c r="V117" s="20" t="s">
        <v>1006</v>
      </c>
      <c r="W117" s="20">
        <v>180.0</v>
      </c>
      <c r="Y117" s="53">
        <v>449.0</v>
      </c>
    </row>
    <row r="118">
      <c r="A118" s="86" t="s">
        <v>1009</v>
      </c>
      <c r="B118" s="50">
        <v>42517.0</v>
      </c>
      <c r="C118" s="58" t="s">
        <v>1013</v>
      </c>
      <c r="H118" s="22">
        <v>106.77851851851852</v>
      </c>
      <c r="I118" s="58" t="s">
        <v>1015</v>
      </c>
      <c r="L118" s="20">
        <v>1733.0</v>
      </c>
      <c r="M118" s="58" t="s">
        <v>1018</v>
      </c>
      <c r="O118" s="20">
        <v>257.1</v>
      </c>
      <c r="Q118" s="58" t="s">
        <v>1023</v>
      </c>
      <c r="R118" s="56" t="s">
        <v>1027</v>
      </c>
      <c r="T118" s="20" t="s">
        <v>1030</v>
      </c>
      <c r="U118" s="20" t="s">
        <v>1031</v>
      </c>
      <c r="V118" s="20" t="s">
        <v>1032</v>
      </c>
      <c r="Y118" s="53">
        <v>549.0</v>
      </c>
      <c r="Z118" s="53">
        <v>699.0</v>
      </c>
    </row>
    <row r="119">
      <c r="A119" s="86" t="s">
        <v>1033</v>
      </c>
      <c r="B119" s="50">
        <v>42804.0</v>
      </c>
      <c r="C119" s="20" t="s">
        <v>1034</v>
      </c>
      <c r="E119" s="20">
        <v>12.0</v>
      </c>
      <c r="F119" s="20">
        <v>471.0</v>
      </c>
      <c r="H119" s="22">
        <v>149.4899074074074</v>
      </c>
      <c r="I119" s="58" t="s">
        <v>1036</v>
      </c>
      <c r="J119" s="20" t="s">
        <v>1038</v>
      </c>
      <c r="K119" s="20">
        <v>1480.0</v>
      </c>
      <c r="L119" s="20">
        <v>1582.0</v>
      </c>
      <c r="M119" s="20">
        <v>11000.0</v>
      </c>
      <c r="N119" s="20">
        <v>130.2</v>
      </c>
      <c r="O119" s="20">
        <v>331.5</v>
      </c>
      <c r="P119" s="20">
        <v>11.0</v>
      </c>
      <c r="Q119" s="20">
        <v>484.0</v>
      </c>
      <c r="S119" s="20">
        <v>352.0</v>
      </c>
      <c r="T119" s="20" t="s">
        <v>1039</v>
      </c>
      <c r="U119" s="20" t="s">
        <v>1040</v>
      </c>
      <c r="V119" s="20" t="s">
        <v>1041</v>
      </c>
      <c r="W119" s="20">
        <v>250.0</v>
      </c>
      <c r="Y119" s="53">
        <v>699.0</v>
      </c>
    </row>
    <row r="120">
      <c r="A120" s="86" t="s">
        <v>1042</v>
      </c>
      <c r="B120" s="50">
        <v>42584.0</v>
      </c>
      <c r="C120" s="20" t="s">
        <v>1043</v>
      </c>
      <c r="H120" s="22">
        <v>149.49</v>
      </c>
      <c r="J120" s="20" t="s">
        <v>1044</v>
      </c>
      <c r="K120" s="20">
        <v>1417.0</v>
      </c>
      <c r="L120" s="20">
        <v>1531.0</v>
      </c>
      <c r="M120" s="20">
        <v>10000.0</v>
      </c>
      <c r="N120" s="20">
        <v>136.0</v>
      </c>
      <c r="O120" s="20">
        <v>317.4</v>
      </c>
      <c r="P120" s="20">
        <v>12.0</v>
      </c>
      <c r="Q120" s="20">
        <v>480.0</v>
      </c>
      <c r="S120" s="20">
        <v>384.0</v>
      </c>
      <c r="T120" s="20" t="s">
        <v>1045</v>
      </c>
      <c r="U120" s="20" t="s">
        <v>1046</v>
      </c>
      <c r="V120" s="20" t="s">
        <v>1047</v>
      </c>
      <c r="Y120" s="70" t="s">
        <v>510</v>
      </c>
      <c r="Z120" s="53">
        <v>1200.0</v>
      </c>
    </row>
    <row r="121">
      <c r="A121" s="86" t="s">
        <v>1048</v>
      </c>
      <c r="B121" s="50">
        <v>42831.0</v>
      </c>
      <c r="C121" s="20" t="s">
        <v>1049</v>
      </c>
      <c r="H121" s="22">
        <v>160.1677777777778</v>
      </c>
      <c r="I121" s="20">
        <v>30.0</v>
      </c>
      <c r="K121" s="58" t="s">
        <v>1050</v>
      </c>
      <c r="L121" s="20">
        <v>1582.0</v>
      </c>
      <c r="M121" s="20">
        <v>11410.0</v>
      </c>
      <c r="N121" s="20">
        <v>152.0</v>
      </c>
      <c r="O121" s="20">
        <v>379.7</v>
      </c>
      <c r="Q121" s="20">
        <v>547.7</v>
      </c>
      <c r="T121" s="20" t="s">
        <v>1052</v>
      </c>
      <c r="U121" s="20" t="s">
        <v>1053</v>
      </c>
      <c r="V121" s="20" t="s">
        <v>1054</v>
      </c>
      <c r="Y121" s="70" t="s">
        <v>510</v>
      </c>
    </row>
    <row r="123">
      <c r="A123" s="42" t="s">
        <v>1056</v>
      </c>
      <c r="B123" s="42" t="s">
        <v>397</v>
      </c>
      <c r="C123" s="42" t="s">
        <v>532</v>
      </c>
      <c r="D123" s="42" t="s">
        <v>1057</v>
      </c>
      <c r="E123" s="42" t="s">
        <v>1058</v>
      </c>
      <c r="F123" s="43" t="s">
        <v>1059</v>
      </c>
      <c r="G123" s="42" t="s">
        <v>1060</v>
      </c>
      <c r="H123" s="42" t="s">
        <v>1061</v>
      </c>
      <c r="I123" s="41" t="s">
        <v>1062</v>
      </c>
      <c r="J123" s="42" t="s">
        <v>1063</v>
      </c>
      <c r="K123" s="42" t="s">
        <v>1064</v>
      </c>
      <c r="L123" s="54" t="s">
        <v>491</v>
      </c>
      <c r="M123" s="54" t="s">
        <v>1069</v>
      </c>
      <c r="N123" s="54" t="s">
        <v>18</v>
      </c>
      <c r="O123" s="54" t="s">
        <v>459</v>
      </c>
      <c r="P123" s="42" t="s">
        <v>1071</v>
      </c>
      <c r="Q123" s="42" t="s">
        <v>1072</v>
      </c>
      <c r="R123" s="42" t="s">
        <v>1073</v>
      </c>
      <c r="S123" s="42" t="s">
        <v>142</v>
      </c>
    </row>
    <row r="124">
      <c r="A124" s="42" t="s">
        <v>1074</v>
      </c>
      <c r="B124" s="92"/>
      <c r="C124" s="92"/>
      <c r="D124" s="42" t="s">
        <v>1081</v>
      </c>
      <c r="E124" s="42" t="s">
        <v>1081</v>
      </c>
      <c r="F124" s="42" t="s">
        <v>1082</v>
      </c>
      <c r="G124" s="92"/>
      <c r="H124" s="42" t="s">
        <v>1083</v>
      </c>
      <c r="I124" s="92"/>
      <c r="J124" s="92"/>
      <c r="K124" s="92"/>
      <c r="L124" s="92"/>
      <c r="M124" s="92"/>
      <c r="N124" s="92"/>
      <c r="O124" s="92"/>
      <c r="P124" s="42" t="s">
        <v>1084</v>
      </c>
      <c r="Q124" s="92"/>
      <c r="R124" s="92"/>
      <c r="S124" s="92"/>
    </row>
    <row r="125">
      <c r="A125" s="43" t="s">
        <v>1085</v>
      </c>
      <c r="B125" s="93">
        <v>40525.0</v>
      </c>
      <c r="C125" s="20" t="s">
        <v>1089</v>
      </c>
      <c r="D125" s="20">
        <v>640.0</v>
      </c>
      <c r="E125" s="20">
        <v>800.0</v>
      </c>
      <c r="F125" s="20">
        <v>1024.0</v>
      </c>
      <c r="G125" s="20" t="s">
        <v>1090</v>
      </c>
      <c r="H125" s="20">
        <v>25.6</v>
      </c>
      <c r="I125" s="90" t="s">
        <v>904</v>
      </c>
      <c r="J125" s="20">
        <v>96.0</v>
      </c>
      <c r="K125" s="20">
        <v>2.1</v>
      </c>
      <c r="L125" s="20" t="s">
        <v>1091</v>
      </c>
      <c r="M125" s="20">
        <v>4.6</v>
      </c>
      <c r="N125" s="20"/>
      <c r="O125" s="90"/>
      <c r="P125" s="20">
        <v>40.0</v>
      </c>
      <c r="Q125" s="20" t="s">
        <v>1093</v>
      </c>
      <c r="R125" s="20" t="s">
        <v>372</v>
      </c>
      <c r="S125" s="58" t="s">
        <v>1095</v>
      </c>
    </row>
    <row r="126">
      <c r="A126" s="43" t="s">
        <v>1100</v>
      </c>
      <c r="B126" s="93">
        <v>40536.0</v>
      </c>
      <c r="C126" s="20" t="s">
        <v>1102</v>
      </c>
      <c r="D126" s="20">
        <v>625.0</v>
      </c>
      <c r="E126" s="20">
        <v>1300.0</v>
      </c>
      <c r="F126" s="20">
        <v>1024.0</v>
      </c>
      <c r="G126" s="20" t="s">
        <v>1104</v>
      </c>
      <c r="H126" s="20">
        <v>41.6</v>
      </c>
      <c r="I126" s="90" t="s">
        <v>904</v>
      </c>
      <c r="J126" s="20">
        <v>192.0</v>
      </c>
      <c r="K126" s="20">
        <v>2.1</v>
      </c>
      <c r="P126" s="20">
        <v>62.0</v>
      </c>
      <c r="Q126" s="20" t="s">
        <v>1107</v>
      </c>
      <c r="R126" s="20" t="s">
        <v>384</v>
      </c>
      <c r="S126" s="20" t="s">
        <v>1110</v>
      </c>
    </row>
    <row r="127">
      <c r="A127" s="43" t="s">
        <v>1114</v>
      </c>
      <c r="B127" s="93">
        <v>40821.0</v>
      </c>
      <c r="C127" s="20" t="s">
        <v>1102</v>
      </c>
      <c r="D127" s="20">
        <v>625.0</v>
      </c>
      <c r="E127" s="20">
        <v>1300.0</v>
      </c>
      <c r="F127" s="20">
        <v>1024.0</v>
      </c>
      <c r="G127" s="20" t="s">
        <v>1104</v>
      </c>
      <c r="H127" s="20">
        <v>41.6</v>
      </c>
      <c r="I127" s="90" t="s">
        <v>904</v>
      </c>
      <c r="J127" s="20">
        <v>192.0</v>
      </c>
      <c r="K127" s="20">
        <v>2.1</v>
      </c>
      <c r="P127" s="20">
        <v>62.0</v>
      </c>
      <c r="Q127" s="20" t="s">
        <v>1116</v>
      </c>
      <c r="R127" s="20" t="s">
        <v>384</v>
      </c>
      <c r="S127" s="58" t="s">
        <v>1118</v>
      </c>
    </row>
    <row r="128">
      <c r="A128" s="43" t="s">
        <v>1124</v>
      </c>
      <c r="B128" s="93">
        <v>40484.0</v>
      </c>
      <c r="C128" s="20" t="s">
        <v>1126</v>
      </c>
      <c r="D128" s="20">
        <v>475.0</v>
      </c>
      <c r="E128" s="20">
        <v>700.0</v>
      </c>
      <c r="F128" s="20">
        <v>2048.0</v>
      </c>
      <c r="G128" s="20" t="s">
        <v>1128</v>
      </c>
      <c r="H128" s="20">
        <v>89.6</v>
      </c>
      <c r="I128" s="65" t="s">
        <v>228</v>
      </c>
      <c r="J128" s="20">
        <v>256.0</v>
      </c>
      <c r="K128" s="20">
        <v>2.0</v>
      </c>
      <c r="P128" s="20">
        <v>142.0</v>
      </c>
      <c r="Q128" s="20" t="s">
        <v>1131</v>
      </c>
      <c r="R128" s="20" t="s">
        <v>204</v>
      </c>
      <c r="S128" s="20" t="s">
        <v>1134</v>
      </c>
    </row>
    <row r="129">
      <c r="A129" s="43" t="s">
        <v>1137</v>
      </c>
      <c r="B129" s="93">
        <v>40597.0</v>
      </c>
      <c r="C129" s="20" t="s">
        <v>1138</v>
      </c>
      <c r="D129" s="20">
        <v>513.0</v>
      </c>
      <c r="E129" s="20">
        <v>750.0</v>
      </c>
      <c r="F129" s="20">
        <v>2560.0</v>
      </c>
      <c r="G129" s="20" t="s">
        <v>1139</v>
      </c>
      <c r="H129" s="20">
        <v>120.0</v>
      </c>
      <c r="I129" s="65" t="s">
        <v>228</v>
      </c>
      <c r="J129" s="20">
        <v>352.0</v>
      </c>
      <c r="K129" s="20">
        <v>2.0</v>
      </c>
      <c r="P129" s="20">
        <v>152.0</v>
      </c>
      <c r="Q129" s="20" t="s">
        <v>1140</v>
      </c>
      <c r="R129" s="20" t="s">
        <v>1142</v>
      </c>
      <c r="S129" s="94" t="s">
        <v>1143</v>
      </c>
    </row>
    <row r="130">
      <c r="A130" s="43" t="s">
        <v>1150</v>
      </c>
      <c r="B130" s="93">
        <v>40522.0</v>
      </c>
      <c r="C130" s="20" t="s">
        <v>1138</v>
      </c>
      <c r="D130" s="20">
        <v>574.0</v>
      </c>
      <c r="E130" s="20">
        <v>750.0</v>
      </c>
      <c r="F130" s="20">
        <v>6144.0</v>
      </c>
      <c r="G130" s="20" t="s">
        <v>1151</v>
      </c>
      <c r="H130" s="20">
        <v>144.0</v>
      </c>
      <c r="I130" s="65" t="s">
        <v>228</v>
      </c>
      <c r="J130" s="20">
        <v>448.0</v>
      </c>
      <c r="K130" s="20">
        <v>2.0</v>
      </c>
      <c r="P130" s="20">
        <v>204.0</v>
      </c>
      <c r="Q130" s="20" t="s">
        <v>1152</v>
      </c>
      <c r="R130" s="20" t="s">
        <v>1153</v>
      </c>
      <c r="S130" s="94" t="s">
        <v>1154</v>
      </c>
    </row>
    <row r="131">
      <c r="A131" s="43" t="s">
        <v>1156</v>
      </c>
      <c r="B131" s="93">
        <v>41041.0</v>
      </c>
      <c r="C131" s="20" t="s">
        <v>1158</v>
      </c>
      <c r="D131" s="20">
        <v>650.0</v>
      </c>
      <c r="E131" s="20">
        <v>925.0</v>
      </c>
      <c r="F131" s="20">
        <v>12288.0</v>
      </c>
      <c r="G131" s="20" t="s">
        <v>1151</v>
      </c>
      <c r="H131" s="20">
        <v>177.4</v>
      </c>
      <c r="I131" s="65" t="s">
        <v>228</v>
      </c>
      <c r="J131" s="20">
        <v>512.0</v>
      </c>
      <c r="K131" s="20">
        <v>2.0</v>
      </c>
      <c r="P131" s="20">
        <v>204.0</v>
      </c>
      <c r="Q131" s="20" t="s">
        <v>1159</v>
      </c>
      <c r="R131" s="20" t="s">
        <v>443</v>
      </c>
      <c r="S131" s="20" t="s">
        <v>1110</v>
      </c>
    </row>
    <row r="132">
      <c r="A132" s="43" t="s">
        <v>1160</v>
      </c>
      <c r="B132" s="93">
        <v>40749.0</v>
      </c>
      <c r="C132" s="20" t="s">
        <v>1161</v>
      </c>
      <c r="D132" s="20">
        <v>574.0</v>
      </c>
      <c r="E132" s="20">
        <v>750.0</v>
      </c>
      <c r="F132" s="20" t="s">
        <v>1162</v>
      </c>
      <c r="G132" s="20" t="s">
        <v>1163</v>
      </c>
      <c r="H132" s="20" t="s">
        <v>1164</v>
      </c>
      <c r="I132" s="65" t="s">
        <v>228</v>
      </c>
      <c r="J132" s="20" t="s">
        <v>913</v>
      </c>
      <c r="K132" s="20">
        <v>2.0</v>
      </c>
      <c r="P132" s="20">
        <v>600.0</v>
      </c>
      <c r="Q132" s="20" t="s">
        <v>1165</v>
      </c>
      <c r="R132" s="20" t="s">
        <v>454</v>
      </c>
      <c r="S132" s="20" t="s">
        <v>1166</v>
      </c>
    </row>
    <row r="133">
      <c r="A133" s="42" t="s">
        <v>1167</v>
      </c>
      <c r="B133" s="93">
        <v>41128.0</v>
      </c>
      <c r="C133" s="58" t="s">
        <v>1168</v>
      </c>
      <c r="D133" s="20">
        <v>706.0</v>
      </c>
      <c r="E133" s="20">
        <v>891.0</v>
      </c>
      <c r="F133" s="20">
        <v>512.0</v>
      </c>
      <c r="G133" s="20" t="s">
        <v>1169</v>
      </c>
      <c r="H133" s="20">
        <v>14.0</v>
      </c>
      <c r="I133" s="90" t="s">
        <v>904</v>
      </c>
      <c r="J133" s="20">
        <v>192.0</v>
      </c>
      <c r="K133" s="20">
        <v>3.0</v>
      </c>
      <c r="L133" s="20" t="s">
        <v>1170</v>
      </c>
      <c r="N133" s="20">
        <v>1.2</v>
      </c>
      <c r="O133" s="20">
        <v>1.1</v>
      </c>
      <c r="P133" s="20">
        <v>38.0</v>
      </c>
      <c r="Q133" s="20" t="s">
        <v>1172</v>
      </c>
      <c r="R133" s="20" t="s">
        <v>1173</v>
      </c>
      <c r="S133" s="56" t="s">
        <v>1174</v>
      </c>
    </row>
    <row r="134">
      <c r="A134" s="43" t="s">
        <v>1175</v>
      </c>
      <c r="B134" s="93">
        <v>41834.0</v>
      </c>
      <c r="C134" s="20" t="s">
        <v>1176</v>
      </c>
      <c r="D134" s="20">
        <v>780.0</v>
      </c>
      <c r="E134" s="20">
        <v>900.0</v>
      </c>
      <c r="F134" s="20">
        <v>1024.0</v>
      </c>
      <c r="G134" s="20" t="s">
        <v>1090</v>
      </c>
      <c r="H134" s="20">
        <v>29.0</v>
      </c>
      <c r="I134" s="90" t="s">
        <v>904</v>
      </c>
      <c r="J134" s="20">
        <v>192.0</v>
      </c>
      <c r="K134" s="20">
        <v>3.0</v>
      </c>
      <c r="P134" s="20">
        <v>41.0</v>
      </c>
      <c r="Q134" s="20" t="s">
        <v>1178</v>
      </c>
      <c r="R134" s="20" t="s">
        <v>1173</v>
      </c>
      <c r="S134" s="94" t="s">
        <v>1179</v>
      </c>
    </row>
    <row r="135">
      <c r="A135" s="43" t="s">
        <v>1181</v>
      </c>
      <c r="B135" s="93">
        <v>41334.0</v>
      </c>
      <c r="C135" s="20" t="s">
        <v>1176</v>
      </c>
      <c r="D135" s="20">
        <v>875.0</v>
      </c>
      <c r="E135" s="20">
        <v>900.0</v>
      </c>
      <c r="F135" s="20">
        <v>1024.0</v>
      </c>
      <c r="G135" s="20" t="s">
        <v>1090</v>
      </c>
      <c r="H135" s="20">
        <v>29.0</v>
      </c>
      <c r="I135" s="90" t="s">
        <v>904</v>
      </c>
      <c r="J135" s="20">
        <v>192.0</v>
      </c>
      <c r="K135" s="20">
        <v>3.0</v>
      </c>
      <c r="P135" s="20">
        <v>41.0</v>
      </c>
      <c r="Q135" s="20" t="s">
        <v>1188</v>
      </c>
      <c r="R135" s="20" t="s">
        <v>1173</v>
      </c>
      <c r="S135" s="94" t="s">
        <v>1179</v>
      </c>
    </row>
    <row r="136">
      <c r="A136" s="43" t="s">
        <v>1191</v>
      </c>
      <c r="B136" s="93">
        <v>41834.0</v>
      </c>
      <c r="C136" s="20" t="s">
        <v>1192</v>
      </c>
      <c r="D136" s="20">
        <v>1000.0</v>
      </c>
      <c r="E136" s="20">
        <v>900.0</v>
      </c>
      <c r="F136" s="20">
        <v>2048.0</v>
      </c>
      <c r="G136" s="20" t="s">
        <v>1090</v>
      </c>
      <c r="H136" s="20">
        <v>29.0</v>
      </c>
      <c r="I136" s="90" t="s">
        <v>904</v>
      </c>
      <c r="J136" s="20">
        <v>384.0</v>
      </c>
      <c r="K136" s="20">
        <v>5.0</v>
      </c>
      <c r="P136" s="20">
        <v>45.0</v>
      </c>
      <c r="Q136" s="20" t="s">
        <v>1193</v>
      </c>
      <c r="R136" s="20" t="s">
        <v>1194</v>
      </c>
      <c r="S136" s="94" t="s">
        <v>1196</v>
      </c>
    </row>
    <row r="137">
      <c r="A137" s="43" t="s">
        <v>1197</v>
      </c>
      <c r="B137" s="93">
        <v>42032.0</v>
      </c>
      <c r="C137" s="20" t="s">
        <v>1192</v>
      </c>
      <c r="D137" s="20">
        <v>1000.0</v>
      </c>
      <c r="E137" s="20">
        <v>1250.0</v>
      </c>
      <c r="F137" s="20">
        <v>4096.0</v>
      </c>
      <c r="G137" s="20" t="s">
        <v>1104</v>
      </c>
      <c r="H137" s="20">
        <v>80.0</v>
      </c>
      <c r="I137" s="90" t="s">
        <v>904</v>
      </c>
      <c r="J137" s="20">
        <v>512.0</v>
      </c>
      <c r="K137" s="20">
        <v>5.0</v>
      </c>
      <c r="P137" s="20">
        <v>45.0</v>
      </c>
      <c r="Q137" s="20" t="s">
        <v>1204</v>
      </c>
      <c r="R137" s="20" t="s">
        <v>1205</v>
      </c>
      <c r="S137" s="94" t="s">
        <v>1196</v>
      </c>
    </row>
    <row r="138">
      <c r="A138" s="43" t="s">
        <v>1206</v>
      </c>
      <c r="B138" s="93">
        <v>41334.0</v>
      </c>
      <c r="C138" s="20" t="s">
        <v>1176</v>
      </c>
      <c r="D138" s="20">
        <v>954.0</v>
      </c>
      <c r="E138" s="20">
        <v>1000.0</v>
      </c>
      <c r="F138" s="20">
        <v>2048.0</v>
      </c>
      <c r="G138" s="20" t="s">
        <v>1104</v>
      </c>
      <c r="H138" s="20">
        <v>64.0</v>
      </c>
      <c r="I138" s="90" t="s">
        <v>904</v>
      </c>
      <c r="J138" s="20">
        <v>384.0</v>
      </c>
      <c r="K138" s="20">
        <v>3.0</v>
      </c>
      <c r="P138" s="20">
        <v>51.0</v>
      </c>
      <c r="Q138" s="20" t="s">
        <v>1213</v>
      </c>
      <c r="R138" s="20" t="s">
        <v>609</v>
      </c>
      <c r="S138" s="94" t="s">
        <v>1179</v>
      </c>
    </row>
    <row r="139">
      <c r="A139" s="43" t="s">
        <v>1215</v>
      </c>
      <c r="B139" s="93">
        <v>41334.0</v>
      </c>
      <c r="C139" s="20" t="s">
        <v>1176</v>
      </c>
      <c r="D139" s="20">
        <v>950.0</v>
      </c>
      <c r="E139" s="20">
        <v>1000.0</v>
      </c>
      <c r="F139" s="20">
        <v>2048.0</v>
      </c>
      <c r="G139" s="20" t="s">
        <v>1104</v>
      </c>
      <c r="H139" s="20">
        <v>64.0</v>
      </c>
      <c r="I139" s="90" t="s">
        <v>904</v>
      </c>
      <c r="J139" s="20">
        <v>384.0</v>
      </c>
      <c r="K139" s="20">
        <v>3.0</v>
      </c>
      <c r="P139" s="20">
        <v>51.0</v>
      </c>
      <c r="Q139" s="20" t="s">
        <v>1216</v>
      </c>
      <c r="R139" s="20" t="s">
        <v>609</v>
      </c>
      <c r="S139" s="94" t="s">
        <v>1179</v>
      </c>
    </row>
    <row r="140">
      <c r="A140" s="42" t="s">
        <v>1217</v>
      </c>
      <c r="B140" s="93">
        <v>41842.0</v>
      </c>
      <c r="C140" s="20" t="s">
        <v>1192</v>
      </c>
      <c r="D140" s="20">
        <v>1046.0</v>
      </c>
      <c r="E140" s="20">
        <v>1250.0</v>
      </c>
      <c r="F140" s="20">
        <v>4096.0</v>
      </c>
      <c r="G140" s="20" t="s">
        <v>1104</v>
      </c>
      <c r="H140" s="20">
        <v>80.0</v>
      </c>
      <c r="I140" s="90" t="s">
        <v>904</v>
      </c>
      <c r="J140" s="20">
        <v>640.0</v>
      </c>
      <c r="K140" s="20">
        <v>5.0</v>
      </c>
      <c r="P140" s="20">
        <v>68.0</v>
      </c>
      <c r="Q140" s="20" t="s">
        <v>1219</v>
      </c>
      <c r="R140" s="20" t="s">
        <v>1220</v>
      </c>
      <c r="S140" s="94" t="s">
        <v>1196</v>
      </c>
    </row>
    <row r="141">
      <c r="A141" s="42" t="s">
        <v>1221</v>
      </c>
      <c r="B141" s="93">
        <v>41334.0</v>
      </c>
      <c r="C141" s="20" t="s">
        <v>1222</v>
      </c>
      <c r="D141" s="20">
        <v>800.0</v>
      </c>
      <c r="E141" s="20">
        <v>1400.0</v>
      </c>
      <c r="F141" s="20">
        <v>3072.0</v>
      </c>
      <c r="G141" s="20" t="s">
        <v>1223</v>
      </c>
      <c r="H141" s="20">
        <v>134.0</v>
      </c>
      <c r="I141" s="65" t="s">
        <v>228</v>
      </c>
      <c r="J141" s="20">
        <v>768.0</v>
      </c>
      <c r="K141" s="20">
        <v>3.0</v>
      </c>
      <c r="P141" s="20">
        <v>80.0</v>
      </c>
      <c r="Q141" s="20" t="s">
        <v>1224</v>
      </c>
      <c r="R141" s="20" t="s">
        <v>615</v>
      </c>
      <c r="S141" s="94" t="s">
        <v>1225</v>
      </c>
    </row>
    <row r="142">
      <c r="A142" s="42" t="s">
        <v>1226</v>
      </c>
      <c r="B142" s="93">
        <v>41842.0</v>
      </c>
      <c r="C142" s="20" t="s">
        <v>1227</v>
      </c>
      <c r="D142" s="20">
        <v>780.0</v>
      </c>
      <c r="E142" s="20">
        <v>1350.0</v>
      </c>
      <c r="F142" s="20">
        <v>4096.0</v>
      </c>
      <c r="G142" s="20" t="s">
        <v>1128</v>
      </c>
      <c r="H142" s="20">
        <v>173.0</v>
      </c>
      <c r="I142" s="65" t="s">
        <v>228</v>
      </c>
      <c r="J142" s="20">
        <v>1344.0</v>
      </c>
      <c r="K142" s="20">
        <v>3.0</v>
      </c>
      <c r="P142" s="20">
        <v>108.0</v>
      </c>
      <c r="Q142" s="20" t="s">
        <v>1219</v>
      </c>
      <c r="R142" s="20" t="s">
        <v>640</v>
      </c>
      <c r="S142" s="94" t="s">
        <v>1228</v>
      </c>
    </row>
    <row r="143">
      <c r="A143" s="43" t="s">
        <v>1229</v>
      </c>
      <c r="B143" s="93">
        <v>41138.0</v>
      </c>
      <c r="C143" s="20" t="s">
        <v>1227</v>
      </c>
      <c r="D143" s="20">
        <v>706.0</v>
      </c>
      <c r="E143" s="20">
        <v>1350.0</v>
      </c>
      <c r="F143" s="20">
        <v>4096.0</v>
      </c>
      <c r="G143" s="20" t="s">
        <v>1232</v>
      </c>
      <c r="H143" s="20">
        <v>173.0</v>
      </c>
      <c r="I143" s="65" t="s">
        <v>228</v>
      </c>
      <c r="J143" s="20">
        <v>1536.0</v>
      </c>
      <c r="K143" s="20">
        <v>3.0</v>
      </c>
      <c r="P143" s="20">
        <v>122.0</v>
      </c>
      <c r="Q143" s="20" t="s">
        <v>1213</v>
      </c>
      <c r="R143" s="20" t="s">
        <v>1235</v>
      </c>
      <c r="S143" s="94" t="s">
        <v>1236</v>
      </c>
    </row>
    <row r="144">
      <c r="A144" s="42" t="s">
        <v>1238</v>
      </c>
      <c r="B144" s="93">
        <v>41842.0</v>
      </c>
      <c r="C144" s="20" t="s">
        <v>1239</v>
      </c>
      <c r="D144" s="20">
        <v>650.0</v>
      </c>
      <c r="E144" s="20">
        <v>1500.0</v>
      </c>
      <c r="F144" s="20">
        <v>8192.0</v>
      </c>
      <c r="G144" s="20" t="s">
        <v>1232</v>
      </c>
      <c r="H144" s="20">
        <v>192.0</v>
      </c>
      <c r="I144" s="65" t="s">
        <v>228</v>
      </c>
      <c r="J144" s="20">
        <v>2304.0</v>
      </c>
      <c r="K144" s="20">
        <v>3.5</v>
      </c>
      <c r="P144" s="20">
        <v>150.0</v>
      </c>
      <c r="Q144" s="20" t="s">
        <v>1242</v>
      </c>
      <c r="R144" s="20" t="s">
        <v>1243</v>
      </c>
      <c r="S144" s="56" t="s">
        <v>1244</v>
      </c>
    </row>
    <row r="145">
      <c r="A145" s="43" t="s">
        <v>1247</v>
      </c>
      <c r="B145" s="93">
        <v>41478.0</v>
      </c>
      <c r="C145" s="20" t="s">
        <v>1239</v>
      </c>
      <c r="D145" s="20">
        <v>700.0</v>
      </c>
      <c r="E145" s="20">
        <v>1500.0</v>
      </c>
      <c r="F145" s="20">
        <v>12288.0</v>
      </c>
      <c r="G145" s="20" t="s">
        <v>1251</v>
      </c>
      <c r="H145" s="20">
        <v>288.0</v>
      </c>
      <c r="I145" s="65" t="s">
        <v>228</v>
      </c>
      <c r="J145" s="20">
        <v>2880.0</v>
      </c>
      <c r="K145" s="20">
        <v>3.5</v>
      </c>
      <c r="P145" s="20">
        <v>225.0</v>
      </c>
      <c r="Q145" s="20" t="s">
        <v>1213</v>
      </c>
      <c r="R145" s="20" t="s">
        <v>1255</v>
      </c>
      <c r="S145" s="94" t="s">
        <v>1256</v>
      </c>
    </row>
    <row r="146">
      <c r="A146" s="43" t="s">
        <v>1258</v>
      </c>
      <c r="B146" s="93">
        <v>42468.0</v>
      </c>
      <c r="C146" s="20" t="s">
        <v>1260</v>
      </c>
      <c r="D146" s="20">
        <v>872.0</v>
      </c>
      <c r="E146" s="20">
        <v>1650.0</v>
      </c>
      <c r="F146" s="20">
        <v>4096.0</v>
      </c>
      <c r="G146" s="20" t="s">
        <v>1104</v>
      </c>
      <c r="H146" s="20">
        <v>106.0</v>
      </c>
      <c r="I146" s="90" t="s">
        <v>904</v>
      </c>
      <c r="J146" s="20">
        <v>768.0</v>
      </c>
      <c r="K146" s="20">
        <v>5.2</v>
      </c>
      <c r="L146" s="20" t="s">
        <v>1266</v>
      </c>
      <c r="P146" s="20">
        <v>75.0</v>
      </c>
      <c r="Q146" s="20" t="s">
        <v>1268</v>
      </c>
      <c r="R146" s="20" t="s">
        <v>1269</v>
      </c>
      <c r="S146" s="56" t="s">
        <v>1271</v>
      </c>
    </row>
    <row r="147">
      <c r="A147" s="43" t="s">
        <v>1276</v>
      </c>
      <c r="B147" s="93">
        <v>42184.0</v>
      </c>
      <c r="C147" s="20" t="s">
        <v>1277</v>
      </c>
      <c r="D147" s="20">
        <v>773.0</v>
      </c>
      <c r="E147" s="20">
        <v>1500.0</v>
      </c>
      <c r="F147" s="20">
        <v>8192.0</v>
      </c>
      <c r="G147" s="20" t="s">
        <v>1128</v>
      </c>
      <c r="H147" s="20">
        <v>192.0</v>
      </c>
      <c r="I147" s="65" t="s">
        <v>228</v>
      </c>
      <c r="J147" s="20">
        <v>1664.0</v>
      </c>
      <c r="K147" s="20">
        <v>5.2</v>
      </c>
      <c r="P147" s="20">
        <v>120.0</v>
      </c>
      <c r="Q147" s="20" t="s">
        <v>1268</v>
      </c>
      <c r="R147" s="20" t="s">
        <v>1279</v>
      </c>
      <c r="S147" s="56" t="s">
        <v>1271</v>
      </c>
    </row>
    <row r="148">
      <c r="A148" s="43" t="s">
        <v>1282</v>
      </c>
      <c r="B148" s="93">
        <v>42184.0</v>
      </c>
      <c r="C148" s="20" t="s">
        <v>1277</v>
      </c>
      <c r="D148" s="20">
        <v>861.0</v>
      </c>
      <c r="E148" s="20">
        <v>1650.0</v>
      </c>
      <c r="F148" s="20">
        <v>8192.0</v>
      </c>
      <c r="G148" s="20" t="s">
        <v>1232</v>
      </c>
      <c r="H148" s="20">
        <v>211.0</v>
      </c>
      <c r="I148" s="65" t="s">
        <v>228</v>
      </c>
      <c r="J148" s="20">
        <v>2048.0</v>
      </c>
      <c r="K148" s="20">
        <v>5.2</v>
      </c>
      <c r="P148" s="20">
        <v>150.0</v>
      </c>
      <c r="Q148" s="20" t="s">
        <v>1268</v>
      </c>
      <c r="R148" s="20" t="s">
        <v>1285</v>
      </c>
      <c r="S148" s="56" t="s">
        <v>1271</v>
      </c>
    </row>
    <row r="149">
      <c r="A149" s="43" t="s">
        <v>1287</v>
      </c>
      <c r="B149" s="93">
        <v>42078.0</v>
      </c>
      <c r="C149" s="20" t="s">
        <v>1289</v>
      </c>
      <c r="D149" s="20">
        <v>988.0</v>
      </c>
      <c r="E149" s="20">
        <v>1653.0</v>
      </c>
      <c r="F149" s="20">
        <v>12288.0</v>
      </c>
      <c r="G149" s="20" t="s">
        <v>1251</v>
      </c>
      <c r="H149" s="20">
        <v>317.0</v>
      </c>
      <c r="I149" s="65" t="s">
        <v>228</v>
      </c>
      <c r="J149" s="20">
        <v>3072.0</v>
      </c>
      <c r="K149" s="20">
        <v>5.2</v>
      </c>
      <c r="P149" s="20">
        <v>250.0</v>
      </c>
      <c r="Q149" s="20" t="s">
        <v>1268</v>
      </c>
      <c r="R149" s="20" t="s">
        <v>1297</v>
      </c>
      <c r="S149" s="56" t="s">
        <v>1271</v>
      </c>
    </row>
    <row r="150">
      <c r="A150" s="43" t="s">
        <v>1300</v>
      </c>
      <c r="B150" s="93">
        <v>42434.0</v>
      </c>
      <c r="C150" s="20" t="s">
        <v>1289</v>
      </c>
      <c r="D150" s="20">
        <v>988.0</v>
      </c>
      <c r="E150" s="20">
        <v>1653.0</v>
      </c>
      <c r="F150" s="20">
        <v>24576.0</v>
      </c>
      <c r="G150" s="20" t="s">
        <v>1251</v>
      </c>
      <c r="H150" s="20">
        <v>317.0</v>
      </c>
      <c r="I150" s="65" t="s">
        <v>228</v>
      </c>
      <c r="J150" s="20">
        <v>3072.0</v>
      </c>
      <c r="K150" s="20">
        <v>5.2</v>
      </c>
      <c r="P150" s="20">
        <v>250.0</v>
      </c>
      <c r="Q150" s="20" t="s">
        <v>1268</v>
      </c>
      <c r="R150" s="20" t="s">
        <v>1297</v>
      </c>
      <c r="S150" s="56" t="s">
        <v>1271</v>
      </c>
    </row>
    <row r="151">
      <c r="A151" s="42" t="s">
        <v>1305</v>
      </c>
      <c r="B151" s="93">
        <v>42772.0</v>
      </c>
      <c r="C151" s="20" t="s">
        <v>1306</v>
      </c>
      <c r="D151" s="20">
        <v>1170.0</v>
      </c>
      <c r="E151" s="20">
        <v>1752.0</v>
      </c>
      <c r="F151" s="20">
        <v>2048.0</v>
      </c>
      <c r="G151" s="20" t="s">
        <v>1309</v>
      </c>
      <c r="H151" s="20">
        <v>32.0</v>
      </c>
      <c r="I151" s="65" t="s">
        <v>228</v>
      </c>
      <c r="J151" s="20">
        <v>256.0</v>
      </c>
      <c r="K151" s="20">
        <v>6.1</v>
      </c>
      <c r="P151" s="20">
        <v>30.0</v>
      </c>
      <c r="Q151" s="20" t="s">
        <v>1313</v>
      </c>
      <c r="R151" s="20" t="s">
        <v>1315</v>
      </c>
      <c r="S151" s="94" t="s">
        <v>1317</v>
      </c>
    </row>
    <row r="152">
      <c r="A152" s="42" t="s">
        <v>1320</v>
      </c>
      <c r="B152" s="93">
        <v>42772.0</v>
      </c>
      <c r="C152" s="20" t="s">
        <v>1306</v>
      </c>
      <c r="D152" s="20">
        <v>1455.0</v>
      </c>
      <c r="E152" s="20">
        <v>1752.0</v>
      </c>
      <c r="F152" s="20">
        <v>2048.0</v>
      </c>
      <c r="G152" s="20" t="s">
        <v>1104</v>
      </c>
      <c r="H152" s="20">
        <v>56.1</v>
      </c>
      <c r="I152" s="65" t="s">
        <v>228</v>
      </c>
      <c r="J152" s="20">
        <v>384.0</v>
      </c>
      <c r="K152" s="20">
        <v>6.1</v>
      </c>
      <c r="P152" s="20">
        <v>40.0</v>
      </c>
      <c r="Q152" s="20" t="s">
        <v>1321</v>
      </c>
      <c r="R152" s="20" t="s">
        <v>1315</v>
      </c>
      <c r="S152" s="94" t="s">
        <v>1317</v>
      </c>
    </row>
    <row r="153">
      <c r="A153" s="42" t="s">
        <v>1322</v>
      </c>
      <c r="B153" s="93">
        <v>42772.0</v>
      </c>
      <c r="C153" s="20" t="s">
        <v>1306</v>
      </c>
      <c r="D153" s="20">
        <v>1455.0</v>
      </c>
      <c r="E153" s="20">
        <v>1752.0</v>
      </c>
      <c r="F153" s="20">
        <v>4096.0</v>
      </c>
      <c r="G153" s="20" t="s">
        <v>1104</v>
      </c>
      <c r="H153" s="20">
        <v>82.0</v>
      </c>
      <c r="I153" s="65" t="s">
        <v>228</v>
      </c>
      <c r="J153" s="20">
        <v>640.0</v>
      </c>
      <c r="K153" s="20">
        <v>6.1</v>
      </c>
      <c r="P153" s="20">
        <v>47.0</v>
      </c>
      <c r="Q153" s="20" t="s">
        <v>1321</v>
      </c>
      <c r="R153" s="20" t="s">
        <v>1323</v>
      </c>
      <c r="S153" s="94" t="s">
        <v>1317</v>
      </c>
    </row>
    <row r="154">
      <c r="A154" s="42" t="s">
        <v>1324</v>
      </c>
      <c r="B154" s="93">
        <v>42772.0</v>
      </c>
      <c r="C154" s="20" t="s">
        <v>1325</v>
      </c>
      <c r="D154" s="20">
        <v>1470.0</v>
      </c>
      <c r="E154" s="20">
        <v>2002.0</v>
      </c>
      <c r="F154" s="20">
        <v>5120.0</v>
      </c>
      <c r="G154" s="20" t="s">
        <v>1326</v>
      </c>
      <c r="H154" s="20">
        <v>160.2</v>
      </c>
      <c r="I154" s="65" t="s">
        <v>228</v>
      </c>
      <c r="J154" s="20">
        <v>1024.0</v>
      </c>
      <c r="K154" s="20">
        <v>6.1</v>
      </c>
      <c r="P154" s="20">
        <v>75.0</v>
      </c>
      <c r="Q154" s="20" t="s">
        <v>1327</v>
      </c>
      <c r="R154" s="20" t="s">
        <v>1328</v>
      </c>
      <c r="S154" s="94" t="s">
        <v>1317</v>
      </c>
    </row>
    <row r="155">
      <c r="A155" s="42" t="s">
        <v>1329</v>
      </c>
      <c r="B155" s="93">
        <v>42772.0</v>
      </c>
      <c r="C155" s="20" t="s">
        <v>1330</v>
      </c>
      <c r="D155" s="20">
        <v>1544.0</v>
      </c>
      <c r="E155" s="20">
        <v>1901.0</v>
      </c>
      <c r="F155" s="20">
        <v>8192.0</v>
      </c>
      <c r="G155" s="20" t="s">
        <v>1128</v>
      </c>
      <c r="H155" s="20">
        <v>243.3</v>
      </c>
      <c r="I155" s="65" t="s">
        <v>228</v>
      </c>
      <c r="J155" s="20">
        <v>1792.0</v>
      </c>
      <c r="K155" s="20">
        <v>6.1</v>
      </c>
      <c r="P155" s="20">
        <v>105.0</v>
      </c>
      <c r="Q155" s="20" t="s">
        <v>1331</v>
      </c>
      <c r="R155" s="20" t="s">
        <v>1332</v>
      </c>
      <c r="S155" s="94" t="s">
        <v>1317</v>
      </c>
    </row>
    <row r="156">
      <c r="A156" s="42" t="s">
        <v>1333</v>
      </c>
      <c r="B156" s="93">
        <v>42644.0</v>
      </c>
      <c r="C156" s="20" t="s">
        <v>1330</v>
      </c>
      <c r="D156" s="20">
        <v>1607.0</v>
      </c>
      <c r="E156" s="20">
        <v>1251.0</v>
      </c>
      <c r="F156" s="20">
        <v>16384.0</v>
      </c>
      <c r="G156" s="20" t="s">
        <v>1334</v>
      </c>
      <c r="H156" s="20">
        <v>320.0</v>
      </c>
      <c r="I156" s="65" t="s">
        <v>228</v>
      </c>
      <c r="J156" s="20">
        <v>2560.0</v>
      </c>
      <c r="K156" s="20">
        <v>6.1</v>
      </c>
      <c r="P156" s="20">
        <v>180.0</v>
      </c>
      <c r="Q156" s="20" t="s">
        <v>1327</v>
      </c>
      <c r="R156" s="20" t="s">
        <v>1335</v>
      </c>
      <c r="S156" s="94" t="s">
        <v>1336</v>
      </c>
    </row>
    <row r="157">
      <c r="A157" s="42" t="s">
        <v>1337</v>
      </c>
      <c r="B157" s="93">
        <v>42644.0</v>
      </c>
      <c r="C157" s="20" t="s">
        <v>1338</v>
      </c>
      <c r="D157" s="20">
        <v>1417.0</v>
      </c>
      <c r="E157" s="20">
        <v>1251.0</v>
      </c>
      <c r="F157" s="20">
        <v>24576.0</v>
      </c>
      <c r="G157" s="20" t="s">
        <v>1339</v>
      </c>
      <c r="H157" s="20">
        <v>480.0</v>
      </c>
      <c r="I157" s="65" t="s">
        <v>228</v>
      </c>
      <c r="J157" s="20">
        <v>3840.0</v>
      </c>
      <c r="K157" s="20">
        <v>6.1</v>
      </c>
      <c r="P157" s="20">
        <v>250.0</v>
      </c>
      <c r="Q157" s="20" t="s">
        <v>1331</v>
      </c>
      <c r="R157" s="20" t="s">
        <v>1340</v>
      </c>
      <c r="S157" s="94" t="s">
        <v>1336</v>
      </c>
    </row>
    <row r="158">
      <c r="A158" s="43" t="s">
        <v>1341</v>
      </c>
      <c r="B158" s="93">
        <v>42772.0</v>
      </c>
      <c r="C158" s="20" t="s">
        <v>1342</v>
      </c>
      <c r="D158" s="20" t="s">
        <v>1343</v>
      </c>
      <c r="E158" s="20" t="s">
        <v>1344</v>
      </c>
      <c r="F158" s="20">
        <v>16384.0</v>
      </c>
      <c r="G158" s="20" t="s">
        <v>1345</v>
      </c>
      <c r="H158" s="20">
        <v>720.0</v>
      </c>
      <c r="I158" s="65" t="s">
        <v>228</v>
      </c>
      <c r="J158" s="20">
        <v>3584.0</v>
      </c>
      <c r="K158" s="20">
        <v>6.0</v>
      </c>
      <c r="P158" s="20">
        <v>235.0</v>
      </c>
      <c r="Q158" s="20" t="s">
        <v>1346</v>
      </c>
      <c r="R158" s="20" t="s">
        <v>1347</v>
      </c>
      <c r="S158" s="94" t="s">
        <v>1336</v>
      </c>
    </row>
    <row r="159">
      <c r="A159" s="43" t="s">
        <v>1348</v>
      </c>
      <c r="B159" s="93">
        <v>43186.0</v>
      </c>
      <c r="C159" s="20" t="s">
        <v>1349</v>
      </c>
      <c r="D159" s="20" t="s">
        <v>1350</v>
      </c>
      <c r="E159" s="20" t="s">
        <v>1350</v>
      </c>
      <c r="F159" s="20">
        <v>32468.0</v>
      </c>
      <c r="G159" s="20" t="s">
        <v>1345</v>
      </c>
      <c r="H159" s="20">
        <v>870.0</v>
      </c>
      <c r="I159" s="65" t="s">
        <v>228</v>
      </c>
      <c r="J159" s="20">
        <v>5120.0</v>
      </c>
      <c r="K159" s="20">
        <v>7.0</v>
      </c>
      <c r="P159" s="20">
        <v>250.0</v>
      </c>
      <c r="Q159" s="20" t="s">
        <v>1327</v>
      </c>
      <c r="R159" s="20" t="s">
        <v>1352</v>
      </c>
      <c r="S159" s="56" t="s">
        <v>1353</v>
      </c>
    </row>
    <row r="161">
      <c r="A161" s="42" t="s">
        <v>1354</v>
      </c>
      <c r="B161" s="42" t="s">
        <v>397</v>
      </c>
      <c r="C161" s="42" t="s">
        <v>1355</v>
      </c>
      <c r="D161" s="42" t="s">
        <v>1356</v>
      </c>
      <c r="E161" s="42" t="s">
        <v>1357</v>
      </c>
      <c r="F161" s="42" t="s">
        <v>1358</v>
      </c>
      <c r="G161" s="42" t="s">
        <v>1359</v>
      </c>
      <c r="H161" s="42" t="s">
        <v>532</v>
      </c>
      <c r="I161" s="42" t="s">
        <v>142</v>
      </c>
    </row>
    <row r="162">
      <c r="A162" s="42" t="s">
        <v>1074</v>
      </c>
      <c r="B162" s="92"/>
      <c r="C162" s="92"/>
      <c r="D162" s="92"/>
      <c r="E162" s="92"/>
      <c r="F162" s="92"/>
      <c r="G162" s="42" t="s">
        <v>1084</v>
      </c>
      <c r="H162" s="92"/>
      <c r="I162" s="92"/>
    </row>
    <row r="163">
      <c r="A163" s="43" t="s">
        <v>1360</v>
      </c>
      <c r="B163" s="93">
        <v>41343.0</v>
      </c>
      <c r="C163" s="20" t="s">
        <v>1361</v>
      </c>
      <c r="D163" s="20" t="s">
        <v>1362</v>
      </c>
      <c r="E163" s="20" t="s">
        <v>1363</v>
      </c>
      <c r="F163" s="20">
        <v>2.0</v>
      </c>
      <c r="G163" s="20">
        <v>19.5</v>
      </c>
      <c r="H163" s="20" t="s">
        <v>415</v>
      </c>
      <c r="I163" s="20" t="s">
        <v>1364</v>
      </c>
    </row>
    <row r="164">
      <c r="A164" s="43" t="s">
        <v>1365</v>
      </c>
      <c r="B164" s="93">
        <v>41205.0</v>
      </c>
      <c r="C164" s="20" t="s">
        <v>1366</v>
      </c>
      <c r="D164" s="20" t="s">
        <v>1367</v>
      </c>
      <c r="E164" s="20" t="s">
        <v>1368</v>
      </c>
      <c r="F164" s="20">
        <v>4.0</v>
      </c>
      <c r="G164" s="20">
        <v>35.0</v>
      </c>
      <c r="H164" s="20" t="s">
        <v>540</v>
      </c>
      <c r="I164" s="20" t="s">
        <v>1369</v>
      </c>
    </row>
    <row r="165">
      <c r="A165" s="43" t="s">
        <v>1370</v>
      </c>
      <c r="B165" s="93">
        <v>42312.0</v>
      </c>
      <c r="C165" s="20" t="s">
        <v>1372</v>
      </c>
      <c r="D165" s="20" t="s">
        <v>1373</v>
      </c>
      <c r="E165" s="20" t="s">
        <v>1374</v>
      </c>
      <c r="F165" s="20">
        <v>8.0</v>
      </c>
      <c r="G165" s="20">
        <v>68.0</v>
      </c>
      <c r="H165" s="20" t="s">
        <v>1375</v>
      </c>
      <c r="I165" s="20" t="s">
        <v>1376</v>
      </c>
    </row>
    <row r="166">
      <c r="A166" s="96"/>
      <c r="B166" s="97"/>
      <c r="C166" s="98"/>
      <c r="D166" s="99"/>
      <c r="E166" s="99"/>
      <c r="F166" s="99"/>
      <c r="G166" s="99"/>
      <c r="H166" s="70"/>
      <c r="I166" s="99"/>
      <c r="J166" s="99"/>
      <c r="K166" s="99"/>
      <c r="L166" s="99"/>
      <c r="M166" s="99"/>
      <c r="N166" s="100"/>
      <c r="O166" s="99"/>
      <c r="P166" s="99"/>
      <c r="Q166" s="99"/>
      <c r="R166" s="99"/>
      <c r="S166" s="99"/>
    </row>
    <row r="167">
      <c r="A167" s="96" t="s">
        <v>1384</v>
      </c>
      <c r="B167" s="97"/>
      <c r="C167" s="98"/>
      <c r="D167" s="99"/>
      <c r="E167" s="99"/>
      <c r="F167" s="99"/>
      <c r="G167" s="99"/>
      <c r="H167" s="70"/>
      <c r="I167" s="99"/>
      <c r="J167" s="99"/>
      <c r="K167" s="99"/>
      <c r="L167" s="99"/>
      <c r="M167" s="99"/>
      <c r="N167" s="100"/>
      <c r="O167" s="99"/>
      <c r="P167" s="99"/>
      <c r="Q167" s="99"/>
      <c r="R167" s="99"/>
      <c r="S167" s="99"/>
    </row>
    <row r="168">
      <c r="A168" s="60" t="s">
        <v>116</v>
      </c>
      <c r="B168" s="61" t="s">
        <v>1387</v>
      </c>
      <c r="C168" s="60" t="s">
        <v>397</v>
      </c>
      <c r="D168" s="60" t="s">
        <v>1388</v>
      </c>
      <c r="E168" s="62" t="s">
        <v>1389</v>
      </c>
      <c r="F168" s="60" t="s">
        <v>1391</v>
      </c>
      <c r="I168" s="60" t="s">
        <v>133</v>
      </c>
      <c r="N168" s="62" t="s">
        <v>1393</v>
      </c>
      <c r="Q168" s="60" t="s">
        <v>1394</v>
      </c>
      <c r="R168" s="61" t="s">
        <v>1395</v>
      </c>
      <c r="S168" s="60" t="s">
        <v>1396</v>
      </c>
    </row>
    <row r="169">
      <c r="A169" s="96"/>
      <c r="B169" s="97"/>
      <c r="C169" s="98"/>
      <c r="D169" s="99"/>
      <c r="E169" s="99"/>
      <c r="F169" s="99"/>
      <c r="G169" s="99"/>
      <c r="H169" s="70"/>
      <c r="I169" s="99"/>
      <c r="J169" s="99"/>
      <c r="K169" s="99"/>
      <c r="L169" s="99"/>
      <c r="M169" s="99"/>
      <c r="N169" s="100"/>
      <c r="O169" s="99"/>
      <c r="P169" s="99"/>
      <c r="Q169" s="99"/>
      <c r="R169" s="99"/>
      <c r="S169" s="99"/>
    </row>
    <row r="170">
      <c r="A170" s="101" t="s">
        <v>1399</v>
      </c>
      <c r="B170" s="102" t="s">
        <v>1404</v>
      </c>
      <c r="C170" s="98">
        <v>40749.0</v>
      </c>
      <c r="D170" s="99" t="s">
        <v>1405</v>
      </c>
      <c r="E170" s="99">
        <v>575.0</v>
      </c>
      <c r="F170" s="99">
        <v>448.0</v>
      </c>
      <c r="G170" s="99">
        <v>1150.0</v>
      </c>
      <c r="H170" s="70" t="s">
        <v>510</v>
      </c>
      <c r="I170" s="99" t="s">
        <v>383</v>
      </c>
      <c r="J170" s="99">
        <v>384.0</v>
      </c>
      <c r="K170" s="99">
        <v>34.0</v>
      </c>
      <c r="L170" s="99">
        <v>3000.0</v>
      </c>
      <c r="M170" s="99">
        <v>144.0</v>
      </c>
      <c r="N170" s="100" t="s">
        <v>904</v>
      </c>
      <c r="O170" s="99">
        <v>1030.4</v>
      </c>
      <c r="P170" s="99">
        <v>515.2</v>
      </c>
      <c r="Q170" s="99">
        <v>2.0</v>
      </c>
      <c r="R170" s="99">
        <v>247.0</v>
      </c>
      <c r="S170" s="99" t="s">
        <v>1406</v>
      </c>
    </row>
    <row r="171">
      <c r="A171" s="101" t="s">
        <v>1407</v>
      </c>
      <c r="C171" s="98">
        <v>40749.0</v>
      </c>
      <c r="H171" s="70" t="s">
        <v>510</v>
      </c>
      <c r="L171" s="99">
        <v>3092.0</v>
      </c>
      <c r="M171" s="99">
        <v>148.4</v>
      </c>
      <c r="N171" s="100" t="s">
        <v>904</v>
      </c>
      <c r="R171" s="99">
        <v>225.0</v>
      </c>
    </row>
    <row r="172">
      <c r="A172" s="101" t="s">
        <v>1408</v>
      </c>
      <c r="C172" s="98">
        <v>40749.0</v>
      </c>
      <c r="D172" s="99" t="s">
        <v>1405</v>
      </c>
      <c r="E172" s="99">
        <v>575.0</v>
      </c>
      <c r="F172" s="99">
        <v>448.0</v>
      </c>
      <c r="G172" s="99">
        <v>1150.0</v>
      </c>
      <c r="H172" s="70" t="s">
        <v>510</v>
      </c>
      <c r="I172" s="99" t="s">
        <v>383</v>
      </c>
      <c r="J172" s="99">
        <v>384.0</v>
      </c>
      <c r="K172" s="99">
        <v>64.0</v>
      </c>
      <c r="L172" s="99">
        <v>3000.0</v>
      </c>
      <c r="M172" s="99">
        <v>144.0</v>
      </c>
      <c r="N172" s="100" t="s">
        <v>904</v>
      </c>
      <c r="O172" s="99">
        <v>1030.4</v>
      </c>
      <c r="P172" s="99">
        <v>515.2</v>
      </c>
      <c r="Q172" s="99">
        <v>2.0</v>
      </c>
      <c r="R172" s="99">
        <v>247.0</v>
      </c>
      <c r="S172" s="99" t="s">
        <v>1406</v>
      </c>
    </row>
    <row r="173">
      <c r="A173" s="101" t="s">
        <v>1409</v>
      </c>
      <c r="C173" s="98">
        <v>40749.0</v>
      </c>
      <c r="H173" s="70" t="s">
        <v>510</v>
      </c>
      <c r="L173" s="99">
        <v>3000.0</v>
      </c>
      <c r="M173" s="99">
        <v>144.0</v>
      </c>
      <c r="N173" s="100" t="s">
        <v>904</v>
      </c>
      <c r="R173" s="99">
        <v>225.0</v>
      </c>
    </row>
    <row r="174">
      <c r="A174" s="101" t="s">
        <v>1410</v>
      </c>
      <c r="C174" s="98">
        <v>40749.0</v>
      </c>
      <c r="H174" s="70" t="s">
        <v>510</v>
      </c>
      <c r="L174" s="99">
        <v>3132.0</v>
      </c>
      <c r="M174" s="99">
        <v>150.336</v>
      </c>
      <c r="N174" s="100" t="s">
        <v>904</v>
      </c>
      <c r="R174" s="99">
        <v>225.0</v>
      </c>
    </row>
    <row r="175">
      <c r="A175" s="101" t="s">
        <v>1411</v>
      </c>
      <c r="C175" s="98">
        <v>40749.0</v>
      </c>
      <c r="D175" s="99" t="s">
        <v>1412</v>
      </c>
      <c r="E175" s="99">
        <v>650.0</v>
      </c>
      <c r="F175" s="99">
        <v>512.0</v>
      </c>
      <c r="G175" s="99">
        <v>1300.0</v>
      </c>
      <c r="H175" s="70" t="s">
        <v>510</v>
      </c>
      <c r="I175" s="99" t="s">
        <v>383</v>
      </c>
      <c r="J175" s="99">
        <v>384.0</v>
      </c>
      <c r="K175" s="99">
        <v>64.0</v>
      </c>
      <c r="L175" s="99">
        <v>3700.0</v>
      </c>
      <c r="M175" s="99">
        <v>177.6</v>
      </c>
      <c r="N175" s="100" t="s">
        <v>904</v>
      </c>
      <c r="O175" s="99">
        <v>1331.2</v>
      </c>
      <c r="P175" s="99">
        <v>665.6</v>
      </c>
      <c r="Q175" s="99">
        <v>2.0</v>
      </c>
      <c r="R175" s="99">
        <v>225.0</v>
      </c>
      <c r="S175" s="99" t="s">
        <v>1406</v>
      </c>
    </row>
    <row r="176" ht="54.0" customHeight="1">
      <c r="A176" s="96" t="s">
        <v>1413</v>
      </c>
      <c r="C176" s="98">
        <v>40749.0</v>
      </c>
      <c r="D176" s="99" t="s">
        <v>1414</v>
      </c>
      <c r="E176" s="99">
        <v>575.0</v>
      </c>
      <c r="F176" s="99">
        <v>1792.0</v>
      </c>
      <c r="G176" s="99">
        <v>1150.0</v>
      </c>
      <c r="H176" s="70" t="s">
        <v>510</v>
      </c>
      <c r="I176" s="99" t="s">
        <v>383</v>
      </c>
      <c r="J176" s="99" t="s">
        <v>1415</v>
      </c>
      <c r="K176" s="99" t="s">
        <v>1416</v>
      </c>
      <c r="L176" s="99">
        <v>3.0</v>
      </c>
      <c r="M176" s="99" t="s">
        <v>1417</v>
      </c>
      <c r="N176" s="100" t="s">
        <v>904</v>
      </c>
      <c r="O176" s="99">
        <v>4121.6</v>
      </c>
      <c r="P176" s="99">
        <v>2060.8</v>
      </c>
      <c r="Q176" s="99">
        <v>2.0</v>
      </c>
      <c r="R176" s="99">
        <v>900.0</v>
      </c>
      <c r="S176" s="103" t="s">
        <v>1418</v>
      </c>
    </row>
    <row r="177">
      <c r="A177" s="96" t="s">
        <v>1419</v>
      </c>
      <c r="C177" s="104"/>
      <c r="H177" s="70" t="s">
        <v>510</v>
      </c>
      <c r="K177" s="99" t="s">
        <v>1420</v>
      </c>
      <c r="N177" s="100" t="s">
        <v>904</v>
      </c>
    </row>
    <row r="178">
      <c r="A178" s="101" t="s">
        <v>1421</v>
      </c>
      <c r="B178" s="102" t="s">
        <v>1422</v>
      </c>
      <c r="C178" s="98">
        <v>41030.0</v>
      </c>
      <c r="D178" s="99" t="s">
        <v>1423</v>
      </c>
      <c r="E178" s="70" t="s">
        <v>510</v>
      </c>
      <c r="F178" s="99">
        <v>3072.0</v>
      </c>
      <c r="G178" s="99">
        <v>745.0</v>
      </c>
      <c r="H178" s="70" t="s">
        <v>204</v>
      </c>
      <c r="I178" s="99" t="s">
        <v>383</v>
      </c>
      <c r="J178" s="99" t="s">
        <v>660</v>
      </c>
      <c r="K178" s="99" t="s">
        <v>1424</v>
      </c>
      <c r="L178" s="99">
        <v>5000.0</v>
      </c>
      <c r="M178" s="99" t="s">
        <v>1425</v>
      </c>
      <c r="N178" s="100" t="s">
        <v>904</v>
      </c>
      <c r="O178" s="99">
        <v>4577.0</v>
      </c>
      <c r="P178" s="99">
        <v>190.7</v>
      </c>
      <c r="Q178" s="99">
        <v>3.0</v>
      </c>
      <c r="R178" s="99">
        <v>225.0</v>
      </c>
      <c r="S178" s="99" t="s">
        <v>1406</v>
      </c>
    </row>
    <row r="179">
      <c r="A179" s="96" t="s">
        <v>1426</v>
      </c>
      <c r="C179" s="98">
        <v>41225.0</v>
      </c>
      <c r="D179" s="99" t="s">
        <v>1427</v>
      </c>
      <c r="E179" s="70" t="s">
        <v>510</v>
      </c>
      <c r="F179" s="99">
        <v>2496.0</v>
      </c>
      <c r="G179" s="99">
        <v>706.0</v>
      </c>
      <c r="H179" s="70" t="s">
        <v>204</v>
      </c>
      <c r="I179" s="99" t="s">
        <v>383</v>
      </c>
      <c r="J179" s="99">
        <v>320.0</v>
      </c>
      <c r="K179" s="99">
        <v>5.0</v>
      </c>
      <c r="L179" s="99">
        <v>5200.0</v>
      </c>
      <c r="M179" s="99">
        <v>208.0</v>
      </c>
      <c r="N179" s="100" t="s">
        <v>904</v>
      </c>
      <c r="O179" s="99">
        <v>3524.0</v>
      </c>
      <c r="P179" s="99">
        <v>1175.0</v>
      </c>
      <c r="Q179" s="99">
        <v>3.5</v>
      </c>
      <c r="R179" s="99">
        <v>225.0</v>
      </c>
      <c r="S179" s="99" t="s">
        <v>1406</v>
      </c>
    </row>
    <row r="180">
      <c r="A180" s="101" t="s">
        <v>1428</v>
      </c>
      <c r="C180" s="98">
        <v>41225.0</v>
      </c>
      <c r="D180" s="99" t="s">
        <v>1427</v>
      </c>
      <c r="E180" s="70" t="s">
        <v>510</v>
      </c>
      <c r="F180" s="99">
        <v>2688.0</v>
      </c>
      <c r="G180" s="99">
        <v>732.0</v>
      </c>
      <c r="H180" s="70" t="s">
        <v>204</v>
      </c>
      <c r="I180" s="99" t="s">
        <v>383</v>
      </c>
      <c r="J180" s="99">
        <v>384.0</v>
      </c>
      <c r="K180" s="99">
        <v>6.0</v>
      </c>
      <c r="L180" s="99">
        <v>5200.0</v>
      </c>
      <c r="M180" s="99">
        <v>250.0</v>
      </c>
      <c r="N180" s="100" t="s">
        <v>904</v>
      </c>
      <c r="O180" s="99">
        <v>3935.0</v>
      </c>
      <c r="P180" s="99">
        <v>1312.0</v>
      </c>
      <c r="Q180" s="99">
        <v>3.5</v>
      </c>
      <c r="R180" s="99">
        <v>235.0</v>
      </c>
      <c r="S180" s="99" t="s">
        <v>1406</v>
      </c>
    </row>
    <row r="181">
      <c r="A181" s="101" t="s">
        <v>1429</v>
      </c>
      <c r="C181" s="98">
        <v>41555.0</v>
      </c>
      <c r="D181" s="99" t="s">
        <v>1430</v>
      </c>
      <c r="E181" s="70" t="s">
        <v>510</v>
      </c>
      <c r="F181" s="99">
        <v>2880.0</v>
      </c>
      <c r="G181" s="99">
        <v>745.0</v>
      </c>
      <c r="H181" s="99">
        <v>875.0</v>
      </c>
      <c r="I181" s="99" t="s">
        <v>383</v>
      </c>
      <c r="J181" s="99">
        <v>384.0</v>
      </c>
      <c r="K181" s="99">
        <v>124.0</v>
      </c>
      <c r="L181" s="99">
        <v>6000.0</v>
      </c>
      <c r="M181" s="99">
        <v>288.0</v>
      </c>
      <c r="N181" s="100" t="s">
        <v>904</v>
      </c>
      <c r="O181" s="99" t="s">
        <v>1431</v>
      </c>
      <c r="P181" s="99" t="s">
        <v>1432</v>
      </c>
      <c r="Q181" s="99">
        <v>3.5</v>
      </c>
      <c r="R181" s="99">
        <v>235.0</v>
      </c>
      <c r="S181" s="99" t="s">
        <v>1406</v>
      </c>
    </row>
    <row r="182">
      <c r="A182" s="101" t="s">
        <v>1433</v>
      </c>
      <c r="C182" s="98">
        <v>41960.0</v>
      </c>
      <c r="D182" s="99" t="s">
        <v>1434</v>
      </c>
      <c r="E182" s="70" t="s">
        <v>510</v>
      </c>
      <c r="F182" s="99">
        <v>4992.0</v>
      </c>
      <c r="G182" s="99">
        <v>560.0</v>
      </c>
      <c r="H182" s="99">
        <v>875.0</v>
      </c>
      <c r="I182" s="99" t="s">
        <v>383</v>
      </c>
      <c r="J182" s="99" t="s">
        <v>818</v>
      </c>
      <c r="K182" s="99" t="s">
        <v>1435</v>
      </c>
      <c r="L182" s="99">
        <v>5000.0</v>
      </c>
      <c r="M182" s="99" t="s">
        <v>1436</v>
      </c>
      <c r="N182" s="100" t="s">
        <v>904</v>
      </c>
      <c r="O182" s="99" t="s">
        <v>1437</v>
      </c>
      <c r="P182" s="99" t="s">
        <v>1438</v>
      </c>
      <c r="Q182" s="99">
        <v>3.7</v>
      </c>
      <c r="R182" s="99">
        <v>300.0</v>
      </c>
      <c r="S182" s="99" t="s">
        <v>1406</v>
      </c>
    </row>
    <row r="183">
      <c r="A183" s="96" t="s">
        <v>1439</v>
      </c>
      <c r="B183" s="102" t="s">
        <v>202</v>
      </c>
      <c r="C183" s="98">
        <v>42318.0</v>
      </c>
      <c r="D183" s="99" t="s">
        <v>1440</v>
      </c>
      <c r="E183" s="70" t="s">
        <v>510</v>
      </c>
      <c r="F183" s="99">
        <v>1024.0</v>
      </c>
      <c r="G183" s="99">
        <v>872.0</v>
      </c>
      <c r="H183" s="99">
        <v>1072.0</v>
      </c>
      <c r="I183" s="99" t="s">
        <v>383</v>
      </c>
      <c r="J183" s="99">
        <v>128.0</v>
      </c>
      <c r="K183" s="99">
        <v>4.0</v>
      </c>
      <c r="L183" s="99">
        <v>5500.0</v>
      </c>
      <c r="M183" s="99">
        <v>88.0</v>
      </c>
      <c r="N183" s="100" t="s">
        <v>904</v>
      </c>
      <c r="O183" s="99" t="s">
        <v>1441</v>
      </c>
      <c r="P183" s="99" t="s">
        <v>1442</v>
      </c>
      <c r="Q183" s="99">
        <v>5.2</v>
      </c>
      <c r="R183" s="99" t="s">
        <v>1443</v>
      </c>
      <c r="S183" s="99" t="s">
        <v>1444</v>
      </c>
    </row>
    <row r="184">
      <c r="A184" s="101" t="s">
        <v>1445</v>
      </c>
      <c r="C184" s="98">
        <v>42246.0</v>
      </c>
      <c r="D184" s="99" t="s">
        <v>1446</v>
      </c>
      <c r="E184" s="70" t="s">
        <v>510</v>
      </c>
      <c r="F184" s="99">
        <v>1536.0</v>
      </c>
      <c r="G184" s="99">
        <v>722.0</v>
      </c>
      <c r="H184" s="99">
        <v>1051.0</v>
      </c>
      <c r="I184" s="99" t="s">
        <v>383</v>
      </c>
      <c r="J184" s="99">
        <v>256.0</v>
      </c>
      <c r="K184" s="99">
        <v>8.0</v>
      </c>
      <c r="L184" s="99">
        <v>4600.0</v>
      </c>
      <c r="M184" s="99">
        <v>147.2</v>
      </c>
      <c r="N184" s="100" t="s">
        <v>904</v>
      </c>
      <c r="O184" s="99" t="s">
        <v>1447</v>
      </c>
      <c r="P184" s="99" t="s">
        <v>1448</v>
      </c>
      <c r="Q184" s="99">
        <v>5.2</v>
      </c>
      <c r="R184" s="99" t="s">
        <v>1449</v>
      </c>
      <c r="S184" s="99" t="s">
        <v>1450</v>
      </c>
    </row>
    <row r="185">
      <c r="A185" s="101" t="s">
        <v>1451</v>
      </c>
      <c r="C185" s="104"/>
      <c r="D185" s="99" t="s">
        <v>1452</v>
      </c>
      <c r="E185" s="70" t="s">
        <v>510</v>
      </c>
      <c r="F185" s="99">
        <v>2560.0</v>
      </c>
      <c r="G185" s="99">
        <v>1033.0</v>
      </c>
      <c r="H185" s="70" t="s">
        <v>204</v>
      </c>
      <c r="I185" s="99" t="s">
        <v>383</v>
      </c>
      <c r="J185" s="99" t="s">
        <v>1453</v>
      </c>
      <c r="K185" s="99" t="s">
        <v>1454</v>
      </c>
      <c r="L185" s="99">
        <v>5188.0</v>
      </c>
      <c r="M185" s="99" t="s">
        <v>1455</v>
      </c>
      <c r="N185" s="100" t="s">
        <v>904</v>
      </c>
      <c r="O185" s="99">
        <v>5289.0</v>
      </c>
      <c r="P185" s="99">
        <v>165.3</v>
      </c>
      <c r="Q185" s="99">
        <v>5.2</v>
      </c>
      <c r="R185" s="99">
        <v>225.0</v>
      </c>
      <c r="S185" s="99" t="s">
        <v>1406</v>
      </c>
    </row>
    <row r="186">
      <c r="A186" s="96" t="s">
        <v>1456</v>
      </c>
      <c r="C186" s="98">
        <v>42318.0</v>
      </c>
      <c r="D186" s="99" t="s">
        <v>1457</v>
      </c>
      <c r="E186" s="70" t="s">
        <v>510</v>
      </c>
      <c r="F186" s="99">
        <v>3072.0</v>
      </c>
      <c r="G186" s="99">
        <v>948.0</v>
      </c>
      <c r="H186" s="99">
        <v>1114.0</v>
      </c>
      <c r="I186" s="99" t="s">
        <v>383</v>
      </c>
      <c r="J186" s="99">
        <v>384.0</v>
      </c>
      <c r="K186" s="99">
        <v>12.0</v>
      </c>
      <c r="L186" s="99">
        <v>6000.0</v>
      </c>
      <c r="M186" s="99">
        <v>288.0</v>
      </c>
      <c r="N186" s="100" t="s">
        <v>904</v>
      </c>
      <c r="O186" s="99" t="s">
        <v>1458</v>
      </c>
      <c r="P186" s="99" t="s">
        <v>1459</v>
      </c>
      <c r="Q186" s="99">
        <v>5.2</v>
      </c>
      <c r="R186" s="99">
        <v>250.0</v>
      </c>
      <c r="S186" s="99" t="s">
        <v>1406</v>
      </c>
    </row>
    <row r="187">
      <c r="A187" s="101" t="s">
        <v>1460</v>
      </c>
      <c r="C187" s="98">
        <v>42246.0</v>
      </c>
      <c r="D187" s="99" t="s">
        <v>1461</v>
      </c>
      <c r="E187" s="70" t="s">
        <v>510</v>
      </c>
      <c r="F187" s="99">
        <v>4096.0</v>
      </c>
      <c r="G187" s="99">
        <v>899.0</v>
      </c>
      <c r="H187" s="99">
        <v>1178.0</v>
      </c>
      <c r="I187" s="99" t="s">
        <v>383</v>
      </c>
      <c r="J187" s="99" t="s">
        <v>660</v>
      </c>
      <c r="K187" s="99" t="s">
        <v>651</v>
      </c>
      <c r="L187" s="99">
        <v>5000.0</v>
      </c>
      <c r="M187" s="99" t="s">
        <v>1425</v>
      </c>
      <c r="N187" s="100" t="s">
        <v>904</v>
      </c>
      <c r="O187" s="99" t="s">
        <v>1462</v>
      </c>
      <c r="P187" s="99" t="s">
        <v>1463</v>
      </c>
      <c r="Q187" s="99">
        <v>5.2</v>
      </c>
      <c r="R187" s="99" t="s">
        <v>1464</v>
      </c>
      <c r="S187" s="99" t="s">
        <v>1406</v>
      </c>
    </row>
    <row r="188">
      <c r="A188" s="101" t="s">
        <v>1465</v>
      </c>
      <c r="B188" s="102" t="s">
        <v>1466</v>
      </c>
      <c r="C188" s="98">
        <v>42626.0</v>
      </c>
      <c r="D188" s="99" t="s">
        <v>1467</v>
      </c>
      <c r="E188" s="70" t="s">
        <v>510</v>
      </c>
      <c r="F188" s="99">
        <v>2560.0</v>
      </c>
      <c r="G188" s="99">
        <v>810.0</v>
      </c>
      <c r="H188" s="99">
        <v>1063.0</v>
      </c>
      <c r="I188" s="99" t="s">
        <v>383</v>
      </c>
      <c r="J188" s="99">
        <v>256.0</v>
      </c>
      <c r="K188" s="99">
        <v>8.0</v>
      </c>
      <c r="L188" s="99">
        <v>6000.0</v>
      </c>
      <c r="M188" s="99">
        <v>192.0</v>
      </c>
      <c r="N188" s="100" t="s">
        <v>904</v>
      </c>
      <c r="O188" s="99" t="s">
        <v>1468</v>
      </c>
      <c r="P188" s="99" t="s">
        <v>1469</v>
      </c>
      <c r="Q188" s="99">
        <v>6.1</v>
      </c>
      <c r="R188" s="99" t="s">
        <v>1470</v>
      </c>
      <c r="S188" s="102" t="s">
        <v>1471</v>
      </c>
    </row>
    <row r="189">
      <c r="A189" s="101" t="s">
        <v>1472</v>
      </c>
      <c r="C189" s="98">
        <v>42626.0</v>
      </c>
      <c r="D189" s="99" t="s">
        <v>1473</v>
      </c>
      <c r="E189" s="70" t="s">
        <v>510</v>
      </c>
      <c r="F189" s="99">
        <v>3840.0</v>
      </c>
      <c r="G189" s="99">
        <v>1303.0</v>
      </c>
      <c r="H189" s="99">
        <v>1531.0</v>
      </c>
      <c r="I189" s="99" t="s">
        <v>383</v>
      </c>
      <c r="J189" s="99">
        <v>384.0</v>
      </c>
      <c r="K189" s="99">
        <v>24.0</v>
      </c>
      <c r="L189" s="99">
        <v>7200.0</v>
      </c>
      <c r="M189" s="99">
        <v>345.6</v>
      </c>
      <c r="N189" s="100" t="s">
        <v>904</v>
      </c>
      <c r="O189" s="99" t="s">
        <v>1474</v>
      </c>
      <c r="P189" s="99" t="s">
        <v>1475</v>
      </c>
      <c r="Q189" s="99">
        <v>6.1</v>
      </c>
      <c r="R189" s="99">
        <v>250.0</v>
      </c>
      <c r="S189" s="102" t="s">
        <v>1471</v>
      </c>
    </row>
    <row r="190">
      <c r="A190" s="96" t="s">
        <v>1476</v>
      </c>
      <c r="C190" s="98">
        <v>42465.0</v>
      </c>
      <c r="D190" s="99" t="s">
        <v>1477</v>
      </c>
      <c r="E190" s="70" t="s">
        <v>510</v>
      </c>
      <c r="F190" s="99">
        <v>3584.0</v>
      </c>
      <c r="G190" s="99">
        <v>1328.0</v>
      </c>
      <c r="H190" s="99">
        <v>1480.0</v>
      </c>
      <c r="I190" s="102" t="s">
        <v>1478</v>
      </c>
      <c r="J190" s="99">
        <v>4096.0</v>
      </c>
      <c r="K190" s="99">
        <v>16.0</v>
      </c>
      <c r="L190" s="99">
        <v>1430.0</v>
      </c>
      <c r="M190" s="99">
        <v>732.0</v>
      </c>
      <c r="N190" s="100" t="s">
        <v>904</v>
      </c>
      <c r="O190" s="99" t="s">
        <v>1479</v>
      </c>
      <c r="P190" s="99" t="s">
        <v>1480</v>
      </c>
      <c r="Q190" s="99">
        <v>6.0</v>
      </c>
      <c r="R190" s="99">
        <v>300.0</v>
      </c>
      <c r="S190" s="102" t="s">
        <v>1481</v>
      </c>
    </row>
    <row r="191">
      <c r="A191" s="101" t="s">
        <v>1482</v>
      </c>
      <c r="C191" s="98">
        <v>42541.0</v>
      </c>
      <c r="E191" s="70" t="s">
        <v>510</v>
      </c>
      <c r="G191" s="99">
        <v>1126.0</v>
      </c>
      <c r="H191" s="99">
        <v>1303.0</v>
      </c>
      <c r="N191" s="100" t="s">
        <v>904</v>
      </c>
      <c r="O191" s="99" t="s">
        <v>1483</v>
      </c>
      <c r="P191" s="99" t="s">
        <v>1484</v>
      </c>
      <c r="R191" s="99">
        <v>250.0</v>
      </c>
      <c r="S191" s="102" t="s">
        <v>1471</v>
      </c>
    </row>
    <row r="192">
      <c r="A192" s="101" t="s">
        <v>1485</v>
      </c>
      <c r="C192" s="98">
        <v>42541.0</v>
      </c>
      <c r="E192" s="70" t="s">
        <v>510</v>
      </c>
      <c r="J192" s="99">
        <v>3072.0</v>
      </c>
      <c r="K192" s="99">
        <v>12.0</v>
      </c>
      <c r="M192" s="99">
        <v>549.0</v>
      </c>
      <c r="N192" s="100" t="s">
        <v>904</v>
      </c>
      <c r="O192" s="99" t="s">
        <v>1483</v>
      </c>
      <c r="P192" s="99" t="s">
        <v>1484</v>
      </c>
    </row>
    <row r="193">
      <c r="A193" s="96" t="s">
        <v>1486</v>
      </c>
      <c r="B193" s="102" t="s">
        <v>1487</v>
      </c>
      <c r="C193" s="105"/>
      <c r="D193" s="99" t="s">
        <v>1488</v>
      </c>
      <c r="E193" s="70" t="s">
        <v>510</v>
      </c>
      <c r="F193" s="99">
        <v>5120.0</v>
      </c>
      <c r="G193" s="70" t="s">
        <v>600</v>
      </c>
      <c r="H193" s="99">
        <v>1455.0</v>
      </c>
      <c r="I193" s="99" t="s">
        <v>1478</v>
      </c>
      <c r="J193" s="99">
        <v>4096.0</v>
      </c>
      <c r="K193" s="99">
        <v>16.0</v>
      </c>
      <c r="L193" s="99">
        <v>1750.0</v>
      </c>
      <c r="M193" s="99">
        <v>900.0</v>
      </c>
      <c r="N193" s="100" t="s">
        <v>904</v>
      </c>
      <c r="O193" s="99">
        <v>14899.0</v>
      </c>
      <c r="P193" s="99">
        <v>7450.0</v>
      </c>
      <c r="Q193" s="99">
        <v>7.0</v>
      </c>
      <c r="R193" s="99">
        <v>300.0</v>
      </c>
      <c r="S193" s="99" t="s">
        <v>1489</v>
      </c>
    </row>
    <row r="194">
      <c r="A194" s="96" t="s">
        <v>1490</v>
      </c>
      <c r="C194" s="98">
        <v>42907.0</v>
      </c>
      <c r="E194" s="70" t="s">
        <v>510</v>
      </c>
      <c r="G194" s="70" t="s">
        <v>600</v>
      </c>
      <c r="H194" s="99">
        <v>1370.0</v>
      </c>
      <c r="N194" s="100" t="s">
        <v>904</v>
      </c>
      <c r="O194" s="99">
        <v>14028.0</v>
      </c>
      <c r="P194" s="99">
        <v>7014.0</v>
      </c>
      <c r="R194" s="99">
        <v>250.0</v>
      </c>
      <c r="S194" s="99" t="s">
        <v>1471</v>
      </c>
    </row>
    <row r="196">
      <c r="A196" s="42" t="s">
        <v>116</v>
      </c>
      <c r="B196" s="41" t="s">
        <v>1491</v>
      </c>
      <c r="C196" s="43" t="s">
        <v>473</v>
      </c>
      <c r="D196" s="41" t="s">
        <v>1492</v>
      </c>
      <c r="E196" s="43" t="s">
        <v>1493</v>
      </c>
      <c r="F196" s="43" t="s">
        <v>1494</v>
      </c>
      <c r="G196" s="43" t="s">
        <v>1495</v>
      </c>
      <c r="H196" s="42" t="s">
        <v>668</v>
      </c>
      <c r="I196" s="41" t="s">
        <v>1496</v>
      </c>
      <c r="K196" s="42" t="s">
        <v>133</v>
      </c>
      <c r="O196" s="42" t="s">
        <v>1497</v>
      </c>
      <c r="Q196" s="43" t="s">
        <v>1498</v>
      </c>
      <c r="S196" s="54" t="s">
        <v>480</v>
      </c>
      <c r="T196" s="42" t="s">
        <v>142</v>
      </c>
    </row>
    <row r="197">
      <c r="I197" s="43" t="s">
        <v>350</v>
      </c>
      <c r="J197" s="43" t="s">
        <v>351</v>
      </c>
      <c r="K197" s="43" t="s">
        <v>1499</v>
      </c>
      <c r="L197" s="43" t="s">
        <v>353</v>
      </c>
      <c r="M197" s="42" t="s">
        <v>685</v>
      </c>
      <c r="N197" s="43" t="s">
        <v>355</v>
      </c>
      <c r="O197" s="54" t="s">
        <v>1500</v>
      </c>
      <c r="P197" s="54" t="s">
        <v>1501</v>
      </c>
      <c r="Q197" s="54" t="s">
        <v>462</v>
      </c>
      <c r="R197" s="54" t="s">
        <v>492</v>
      </c>
    </row>
    <row r="198">
      <c r="A198" s="42"/>
      <c r="B198" s="20"/>
      <c r="C198" s="20"/>
      <c r="D198" s="20"/>
      <c r="E198" s="20"/>
      <c r="F198" s="20"/>
      <c r="G198" s="20"/>
      <c r="H198" s="20"/>
      <c r="I198" s="20"/>
      <c r="J198" s="20"/>
      <c r="K198" s="20"/>
      <c r="L198" s="20"/>
      <c r="M198" s="20"/>
      <c r="N198" s="20"/>
      <c r="O198" s="20"/>
      <c r="P198" s="20"/>
      <c r="Q198" s="20"/>
      <c r="R198" s="20"/>
      <c r="S198" s="20"/>
      <c r="T198" s="20"/>
    </row>
    <row r="199">
      <c r="A199" s="42" t="s">
        <v>1305</v>
      </c>
      <c r="B199" s="20" t="s">
        <v>931</v>
      </c>
      <c r="C199" s="20">
        <v>14.0</v>
      </c>
      <c r="D199" s="20" t="s">
        <v>728</v>
      </c>
      <c r="E199" s="20">
        <v>1070.0</v>
      </c>
      <c r="F199" s="20">
        <v>1170.0</v>
      </c>
      <c r="G199" s="20" t="s">
        <v>1502</v>
      </c>
      <c r="H199" s="20" t="s">
        <v>1503</v>
      </c>
      <c r="I199" s="20">
        <v>17.1</v>
      </c>
      <c r="J199" s="20">
        <v>17.1</v>
      </c>
      <c r="K199" s="20">
        <v>2.0</v>
      </c>
      <c r="L199" s="20">
        <v>32.0</v>
      </c>
      <c r="M199" s="20" t="s">
        <v>383</v>
      </c>
      <c r="N199" s="20">
        <v>64.0</v>
      </c>
      <c r="O199" s="20">
        <v>641.0</v>
      </c>
      <c r="P199" s="20">
        <v>20.0</v>
      </c>
      <c r="Q199" s="20">
        <v>12.1</v>
      </c>
      <c r="R199" s="20">
        <v>4.5</v>
      </c>
      <c r="S199" s="20">
        <v>30.0</v>
      </c>
      <c r="T199" s="20" t="s">
        <v>1504</v>
      </c>
    </row>
    <row r="200">
      <c r="A200" s="42" t="s">
        <v>1320</v>
      </c>
      <c r="E200" s="20">
        <v>1354.0</v>
      </c>
      <c r="F200" s="20">
        <v>1455.0</v>
      </c>
      <c r="G200" s="20" t="s">
        <v>1502</v>
      </c>
      <c r="H200" s="20" t="s">
        <v>1505</v>
      </c>
      <c r="I200" s="20">
        <v>21.7</v>
      </c>
      <c r="J200" s="20">
        <v>32.5</v>
      </c>
      <c r="K200" s="20">
        <v>2.0</v>
      </c>
      <c r="L200" s="20">
        <v>64.0</v>
      </c>
      <c r="M200" s="20" t="s">
        <v>383</v>
      </c>
      <c r="N200" s="20">
        <v>64.0</v>
      </c>
      <c r="O200" s="20">
        <v>1195.0</v>
      </c>
      <c r="P200" s="20">
        <v>37.3</v>
      </c>
      <c r="Q200" s="20" t="s">
        <v>204</v>
      </c>
      <c r="R200" s="20">
        <v>4.5</v>
      </c>
      <c r="S200" s="20">
        <v>40.0</v>
      </c>
      <c r="T200" s="20" t="s">
        <v>1506</v>
      </c>
    </row>
    <row r="201">
      <c r="A201" s="42" t="s">
        <v>1322</v>
      </c>
      <c r="E201" s="20">
        <v>1354.0</v>
      </c>
      <c r="F201" s="20">
        <v>1455.0</v>
      </c>
      <c r="G201" s="20" t="s">
        <v>1502</v>
      </c>
      <c r="H201" s="20" t="s">
        <v>1507</v>
      </c>
      <c r="I201" s="20">
        <v>43.3</v>
      </c>
      <c r="J201" s="20">
        <v>54.2</v>
      </c>
      <c r="K201" s="20">
        <v>4.0</v>
      </c>
      <c r="L201" s="20">
        <v>82.0</v>
      </c>
      <c r="M201" s="20" t="s">
        <v>383</v>
      </c>
      <c r="N201" s="20">
        <v>128.0</v>
      </c>
      <c r="O201" s="20">
        <v>1894.0</v>
      </c>
      <c r="P201" s="20">
        <v>59.2</v>
      </c>
      <c r="Q201" s="20" t="s">
        <v>204</v>
      </c>
      <c r="R201" s="20">
        <v>4.5</v>
      </c>
      <c r="S201" s="20">
        <v>47.0</v>
      </c>
      <c r="T201" s="20" t="s">
        <v>1506</v>
      </c>
    </row>
    <row r="202">
      <c r="A202" s="42" t="s">
        <v>1324</v>
      </c>
      <c r="B202" s="20" t="s">
        <v>1508</v>
      </c>
      <c r="C202" s="20">
        <v>16.0</v>
      </c>
      <c r="E202" s="20">
        <v>1370.0</v>
      </c>
      <c r="F202" s="20">
        <v>1470.0</v>
      </c>
      <c r="G202" s="20" t="s">
        <v>1509</v>
      </c>
      <c r="H202" s="20" t="s">
        <v>1510</v>
      </c>
      <c r="I202" s="20">
        <v>54.8</v>
      </c>
      <c r="J202" s="20">
        <v>87.7</v>
      </c>
      <c r="K202" s="20">
        <v>5.0</v>
      </c>
      <c r="L202" s="20">
        <v>140.0</v>
      </c>
      <c r="M202" s="20" t="s">
        <v>383</v>
      </c>
      <c r="N202" s="20">
        <v>160.0</v>
      </c>
      <c r="O202" s="20">
        <v>3000.0</v>
      </c>
      <c r="P202" s="20">
        <v>93.8</v>
      </c>
      <c r="Q202" s="20" t="s">
        <v>204</v>
      </c>
      <c r="R202" s="20">
        <v>4.5</v>
      </c>
      <c r="S202" s="20">
        <v>75.0</v>
      </c>
      <c r="T202" s="20" t="s">
        <v>1511</v>
      </c>
    </row>
    <row r="203">
      <c r="A203" s="42" t="s">
        <v>1329</v>
      </c>
      <c r="B203" s="20" t="s">
        <v>1512</v>
      </c>
      <c r="E203" s="20">
        <v>1227.0</v>
      </c>
      <c r="F203" s="20">
        <v>1480.0</v>
      </c>
      <c r="G203" s="20" t="s">
        <v>1513</v>
      </c>
      <c r="H203" s="20" t="s">
        <v>1514</v>
      </c>
      <c r="I203" s="20">
        <v>78.5</v>
      </c>
      <c r="J203" s="20">
        <v>137.4</v>
      </c>
      <c r="K203" s="20">
        <v>8.0</v>
      </c>
      <c r="L203" s="20">
        <v>243.0</v>
      </c>
      <c r="M203" s="20" t="s">
        <v>383</v>
      </c>
      <c r="N203" s="20">
        <v>256.0</v>
      </c>
      <c r="O203" s="20">
        <v>5300.0</v>
      </c>
      <c r="P203" s="20">
        <v>165.6</v>
      </c>
      <c r="Q203" s="20" t="s">
        <v>204</v>
      </c>
      <c r="R203" s="20">
        <v>4.5</v>
      </c>
      <c r="S203" s="20">
        <v>105.0</v>
      </c>
      <c r="T203" s="20" t="s">
        <v>1511</v>
      </c>
    </row>
    <row r="204">
      <c r="A204" s="42" t="s">
        <v>1333</v>
      </c>
      <c r="B204" s="20" t="s">
        <v>1515</v>
      </c>
      <c r="E204" s="20">
        <v>1607.0</v>
      </c>
      <c r="F204" s="20">
        <v>1733.0</v>
      </c>
      <c r="G204" s="20" t="s">
        <v>1516</v>
      </c>
      <c r="H204" s="20" t="s">
        <v>1517</v>
      </c>
      <c r="I204" s="20">
        <v>102.8</v>
      </c>
      <c r="J204" s="20">
        <v>257.1</v>
      </c>
      <c r="K204" s="20">
        <v>16.0</v>
      </c>
      <c r="L204" s="20">
        <v>288.0</v>
      </c>
      <c r="M204" s="20" t="s">
        <v>1027</v>
      </c>
      <c r="N204" s="20">
        <v>256.0</v>
      </c>
      <c r="O204" s="20">
        <v>8873.0</v>
      </c>
      <c r="P204" s="20">
        <v>277.3</v>
      </c>
      <c r="Q204" s="20">
        <v>12.1</v>
      </c>
      <c r="R204" s="20">
        <v>4.5</v>
      </c>
      <c r="S204" s="20">
        <v>180.0</v>
      </c>
      <c r="T204" s="20" t="s">
        <v>1518</v>
      </c>
    </row>
    <row r="205">
      <c r="A205" s="42" t="s">
        <v>1337</v>
      </c>
      <c r="B205" s="20" t="s">
        <v>1519</v>
      </c>
      <c r="E205" s="20">
        <v>1417.0</v>
      </c>
      <c r="F205" s="20">
        <v>1531.0</v>
      </c>
      <c r="G205" s="20" t="s">
        <v>1516</v>
      </c>
      <c r="H205" s="20" t="s">
        <v>1520</v>
      </c>
      <c r="I205" s="20">
        <v>136.0</v>
      </c>
      <c r="J205" s="20">
        <v>340.0</v>
      </c>
      <c r="K205" s="20">
        <v>24.0</v>
      </c>
      <c r="L205" s="20">
        <v>432.0</v>
      </c>
      <c r="M205" s="20" t="s">
        <v>1027</v>
      </c>
      <c r="N205" s="20">
        <v>384.0</v>
      </c>
      <c r="O205" s="20" t="s">
        <v>1521</v>
      </c>
      <c r="P205" s="20" t="s">
        <v>1522</v>
      </c>
      <c r="Q205" s="20">
        <v>12.1</v>
      </c>
      <c r="R205" s="20">
        <v>4.5</v>
      </c>
      <c r="S205" s="20">
        <v>250.0</v>
      </c>
      <c r="T205" s="20" t="s">
        <v>1518</v>
      </c>
    </row>
    <row r="206">
      <c r="A206" s="42" t="s">
        <v>1523</v>
      </c>
      <c r="B206" s="20" t="s">
        <v>1524</v>
      </c>
      <c r="E206" s="20" t="s">
        <v>1525</v>
      </c>
      <c r="F206" s="20" t="s">
        <v>1526</v>
      </c>
      <c r="G206" s="20" t="s">
        <v>1527</v>
      </c>
      <c r="H206" s="20" t="s">
        <v>1528</v>
      </c>
      <c r="I206" s="20" t="s">
        <v>204</v>
      </c>
      <c r="J206" s="20" t="s">
        <v>204</v>
      </c>
      <c r="K206" s="20">
        <v>16.0</v>
      </c>
      <c r="L206" s="20">
        <v>720.0</v>
      </c>
      <c r="M206" s="20" t="s">
        <v>1478</v>
      </c>
      <c r="N206" s="20">
        <v>4096.0</v>
      </c>
      <c r="O206" s="20" t="s">
        <v>1529</v>
      </c>
      <c r="P206" s="20" t="s">
        <v>1530</v>
      </c>
      <c r="Q206" s="20" t="s">
        <v>204</v>
      </c>
      <c r="R206" s="20" t="s">
        <v>204</v>
      </c>
      <c r="S206" s="20">
        <v>235.0</v>
      </c>
      <c r="T206" s="20" t="s">
        <v>1531</v>
      </c>
    </row>
    <row r="207">
      <c r="A207" s="106"/>
    </row>
    <row r="208">
      <c r="A208" s="107" t="s">
        <v>1532</v>
      </c>
    </row>
    <row r="209">
      <c r="A209" s="42" t="s">
        <v>1533</v>
      </c>
      <c r="B209" s="54" t="s">
        <v>1387</v>
      </c>
      <c r="C209" s="42" t="s">
        <v>1534</v>
      </c>
      <c r="D209" s="42" t="s">
        <v>1535</v>
      </c>
      <c r="E209" s="42" t="s">
        <v>1536</v>
      </c>
      <c r="F209" s="42" t="s">
        <v>165</v>
      </c>
      <c r="G209" s="42" t="s">
        <v>1537</v>
      </c>
    </row>
    <row r="210">
      <c r="A210" s="20">
        <v>2.0</v>
      </c>
      <c r="B210" s="56" t="s">
        <v>1404</v>
      </c>
      <c r="C210" s="20" t="s">
        <v>1538</v>
      </c>
      <c r="D210" s="20" t="s">
        <v>1539</v>
      </c>
      <c r="E210" s="20" t="s">
        <v>1540</v>
      </c>
      <c r="F210" s="20" t="s">
        <v>1541</v>
      </c>
      <c r="G210" s="108"/>
    </row>
    <row r="211">
      <c r="A211" s="20">
        <v>2.1</v>
      </c>
      <c r="C211" s="20" t="s">
        <v>1542</v>
      </c>
      <c r="D211" s="20" t="s">
        <v>1543</v>
      </c>
      <c r="E211" s="20" t="s">
        <v>1544</v>
      </c>
      <c r="F211" s="108"/>
      <c r="G211" s="108"/>
    </row>
    <row r="212">
      <c r="A212" s="20">
        <v>3.0</v>
      </c>
      <c r="B212" s="56" t="s">
        <v>1422</v>
      </c>
      <c r="C212" s="20" t="s">
        <v>1545</v>
      </c>
      <c r="D212" s="20" t="s">
        <v>1546</v>
      </c>
      <c r="E212" s="20" t="s">
        <v>1547</v>
      </c>
      <c r="F212" s="20" t="s">
        <v>1548</v>
      </c>
      <c r="G212" s="108"/>
    </row>
    <row r="213">
      <c r="A213" s="20">
        <v>3.2</v>
      </c>
      <c r="C213" s="20" t="s">
        <v>1549</v>
      </c>
      <c r="D213" s="108"/>
      <c r="E213" s="108"/>
      <c r="F213" s="108"/>
      <c r="G213" s="20" t="s">
        <v>1550</v>
      </c>
    </row>
    <row r="214">
      <c r="A214" s="20">
        <v>3.5</v>
      </c>
      <c r="C214" s="20" t="s">
        <v>1551</v>
      </c>
      <c r="D214" s="20" t="s">
        <v>1552</v>
      </c>
      <c r="E214" s="20" t="s">
        <v>1553</v>
      </c>
      <c r="F214" s="20" t="s">
        <v>1554</v>
      </c>
      <c r="G214" s="108"/>
    </row>
    <row r="215">
      <c r="A215" s="20">
        <v>3.7</v>
      </c>
      <c r="C215" s="20" t="s">
        <v>1555</v>
      </c>
      <c r="D215" s="108"/>
      <c r="E215" s="108"/>
      <c r="F215" s="20" t="s">
        <v>1556</v>
      </c>
      <c r="G215" s="108"/>
    </row>
    <row r="216">
      <c r="A216" s="20">
        <v>5.0</v>
      </c>
      <c r="B216" s="56" t="s">
        <v>202</v>
      </c>
      <c r="C216" s="20" t="s">
        <v>1557</v>
      </c>
      <c r="D216" s="20" t="s">
        <v>1558</v>
      </c>
      <c r="E216" s="20" t="s">
        <v>1559</v>
      </c>
      <c r="F216" s="20" t="s">
        <v>1560</v>
      </c>
      <c r="G216" s="108"/>
    </row>
    <row r="217">
      <c r="A217" s="20">
        <v>5.2</v>
      </c>
      <c r="C217" s="20" t="s">
        <v>1561</v>
      </c>
      <c r="D217" s="20" t="s">
        <v>1562</v>
      </c>
      <c r="E217" s="20" t="s">
        <v>1563</v>
      </c>
      <c r="F217" s="20" t="s">
        <v>1564</v>
      </c>
      <c r="G217" s="108"/>
    </row>
    <row r="218">
      <c r="A218" s="20">
        <v>5.3</v>
      </c>
      <c r="C218" s="20" t="s">
        <v>1565</v>
      </c>
      <c r="D218" s="108"/>
      <c r="E218" s="108"/>
      <c r="F218" s="108"/>
      <c r="G218" s="20" t="s">
        <v>1566</v>
      </c>
    </row>
    <row r="219">
      <c r="A219" s="20">
        <v>6.0</v>
      </c>
      <c r="B219" s="56" t="s">
        <v>1466</v>
      </c>
      <c r="C219" s="20" t="s">
        <v>1524</v>
      </c>
      <c r="D219" s="108"/>
      <c r="E219" s="20" t="s">
        <v>1523</v>
      </c>
      <c r="F219" s="20" t="s">
        <v>1567</v>
      </c>
      <c r="G219" s="108"/>
    </row>
    <row r="220">
      <c r="A220" s="20">
        <v>6.1</v>
      </c>
      <c r="C220" s="20" t="s">
        <v>1568</v>
      </c>
      <c r="D220" s="20" t="s">
        <v>1569</v>
      </c>
      <c r="E220" s="20" t="s">
        <v>1570</v>
      </c>
      <c r="F220" s="20" t="s">
        <v>1571</v>
      </c>
      <c r="G220" s="108"/>
    </row>
    <row r="221">
      <c r="A221" s="20">
        <v>6.2</v>
      </c>
      <c r="C221" s="58" t="s">
        <v>1572</v>
      </c>
      <c r="D221" s="108"/>
      <c r="E221" s="108"/>
      <c r="F221" s="108"/>
      <c r="G221" s="58" t="s">
        <v>1573</v>
      </c>
    </row>
    <row r="222">
      <c r="A222" s="20">
        <v>7.0</v>
      </c>
      <c r="B222" s="56" t="s">
        <v>1487</v>
      </c>
      <c r="C222" s="20" t="s">
        <v>1574</v>
      </c>
      <c r="D222" s="20" t="s">
        <v>1575</v>
      </c>
      <c r="E222" s="20" t="s">
        <v>1576</v>
      </c>
      <c r="F222" s="20" t="s">
        <v>1577</v>
      </c>
      <c r="G222" s="108"/>
    </row>
    <row r="223">
      <c r="A223" s="20">
        <v>7.1</v>
      </c>
      <c r="C223" s="58" t="s">
        <v>1578</v>
      </c>
      <c r="D223" s="108"/>
      <c r="E223" s="108"/>
      <c r="F223" s="108"/>
      <c r="G223" s="20" t="s">
        <v>1579</v>
      </c>
    </row>
    <row r="225">
      <c r="A225" s="1" t="s">
        <v>343</v>
      </c>
    </row>
    <row r="226">
      <c r="A226" s="1" t="s">
        <v>1580</v>
      </c>
    </row>
    <row r="227">
      <c r="A227" s="1" t="s">
        <v>345</v>
      </c>
    </row>
  </sheetData>
  <mergeCells count="321">
    <mergeCell ref="W57:W60"/>
    <mergeCell ref="W62:W71"/>
    <mergeCell ref="U78:U79"/>
    <mergeCell ref="T75:T76"/>
    <mergeCell ref="U75:U76"/>
    <mergeCell ref="P77:P78"/>
    <mergeCell ref="Q75:Q76"/>
    <mergeCell ref="P75:P76"/>
    <mergeCell ref="N75:N76"/>
    <mergeCell ref="O75:O76"/>
    <mergeCell ref="L78:L79"/>
    <mergeCell ref="K63:K64"/>
    <mergeCell ref="J44:N44"/>
    <mergeCell ref="Q44:T44"/>
    <mergeCell ref="U46:U71"/>
    <mergeCell ref="V46:V71"/>
    <mergeCell ref="X63:X71"/>
    <mergeCell ref="X57:X60"/>
    <mergeCell ref="X46:X50"/>
    <mergeCell ref="W46:W50"/>
    <mergeCell ref="W78:W79"/>
    <mergeCell ref="V78:V79"/>
    <mergeCell ref="K46:K61"/>
    <mergeCell ref="R73:U73"/>
    <mergeCell ref="M78:M79"/>
    <mergeCell ref="M21:M22"/>
    <mergeCell ref="R28:R29"/>
    <mergeCell ref="P21:P22"/>
    <mergeCell ref="R21:R22"/>
    <mergeCell ref="R84:R93"/>
    <mergeCell ref="Q89:Q92"/>
    <mergeCell ref="Q86:Q88"/>
    <mergeCell ref="Q78:Q79"/>
    <mergeCell ref="Q80:Q84"/>
    <mergeCell ref="S28:S29"/>
    <mergeCell ref="N28:Q28"/>
    <mergeCell ref="L73:M73"/>
    <mergeCell ref="N91:N92"/>
    <mergeCell ref="L46:L65"/>
    <mergeCell ref="R1:R2"/>
    <mergeCell ref="S1:S2"/>
    <mergeCell ref="N73:Q73"/>
    <mergeCell ref="S75:S93"/>
    <mergeCell ref="R75:R82"/>
    <mergeCell ref="Q1:Q2"/>
    <mergeCell ref="P83:P93"/>
    <mergeCell ref="H28:H29"/>
    <mergeCell ref="I28:K28"/>
    <mergeCell ref="C21:C22"/>
    <mergeCell ref="C28:C29"/>
    <mergeCell ref="G21:G22"/>
    <mergeCell ref="G28:G29"/>
    <mergeCell ref="I21:I22"/>
    <mergeCell ref="J21:J22"/>
    <mergeCell ref="K21:K22"/>
    <mergeCell ref="F44:F45"/>
    <mergeCell ref="E44:E45"/>
    <mergeCell ref="C44:C45"/>
    <mergeCell ref="D44:D45"/>
    <mergeCell ref="C85:C88"/>
    <mergeCell ref="C80:C81"/>
    <mergeCell ref="F73:F74"/>
    <mergeCell ref="C100:C102"/>
    <mergeCell ref="C89:C92"/>
    <mergeCell ref="D95:D96"/>
    <mergeCell ref="E73:E74"/>
    <mergeCell ref="X73:X74"/>
    <mergeCell ref="Z73:Z74"/>
    <mergeCell ref="Y73:Y74"/>
    <mergeCell ref="Z108:Z114"/>
    <mergeCell ref="Z118:Z119"/>
    <mergeCell ref="Z116:Z117"/>
    <mergeCell ref="Z120:Z121"/>
    <mergeCell ref="X116:X121"/>
    <mergeCell ref="W117:W118"/>
    <mergeCell ref="W119:W121"/>
    <mergeCell ref="V73:W73"/>
    <mergeCell ref="AA95:AA96"/>
    <mergeCell ref="Z95:Z96"/>
    <mergeCell ref="Y95:Y96"/>
    <mergeCell ref="Y108:Y109"/>
    <mergeCell ref="Y103:Y104"/>
    <mergeCell ref="Y106:Z106"/>
    <mergeCell ref="O44:P44"/>
    <mergeCell ref="U44:X44"/>
    <mergeCell ref="Y44:Y45"/>
    <mergeCell ref="Z44:Z45"/>
    <mergeCell ref="AA44:AA45"/>
    <mergeCell ref="U28:V28"/>
    <mergeCell ref="L28:M28"/>
    <mergeCell ref="T28:T29"/>
    <mergeCell ref="K77:K78"/>
    <mergeCell ref="K86:K87"/>
    <mergeCell ref="N106:O106"/>
    <mergeCell ref="N95:R95"/>
    <mergeCell ref="T97:T104"/>
    <mergeCell ref="K92:K93"/>
    <mergeCell ref="T78:T93"/>
    <mergeCell ref="S95:V95"/>
    <mergeCell ref="I106:I107"/>
    <mergeCell ref="J106:J107"/>
    <mergeCell ref="I44:I45"/>
    <mergeCell ref="I78:I79"/>
    <mergeCell ref="I73:K73"/>
    <mergeCell ref="K75:K76"/>
    <mergeCell ref="J75:J81"/>
    <mergeCell ref="C97:C99"/>
    <mergeCell ref="C95:C96"/>
    <mergeCell ref="H95:H96"/>
    <mergeCell ref="E95:E96"/>
    <mergeCell ref="F95:F96"/>
    <mergeCell ref="G97:G104"/>
    <mergeCell ref="H108:H109"/>
    <mergeCell ref="G108:G109"/>
    <mergeCell ref="Z102:Z104"/>
    <mergeCell ref="Z99:Z100"/>
    <mergeCell ref="G78:G79"/>
    <mergeCell ref="H78:H79"/>
    <mergeCell ref="H73:H74"/>
    <mergeCell ref="G73:G74"/>
    <mergeCell ref="H75:H76"/>
    <mergeCell ref="G75:G76"/>
    <mergeCell ref="H44:H45"/>
    <mergeCell ref="G44:G45"/>
    <mergeCell ref="G80:G93"/>
    <mergeCell ref="H80:H81"/>
    <mergeCell ref="G172:G174"/>
    <mergeCell ref="G170:G171"/>
    <mergeCell ref="J116:J118"/>
    <mergeCell ref="I119:I120"/>
    <mergeCell ref="I176:I177"/>
    <mergeCell ref="I190:I192"/>
    <mergeCell ref="H191:H192"/>
    <mergeCell ref="G191:G192"/>
    <mergeCell ref="G176:G177"/>
    <mergeCell ref="J190:J191"/>
    <mergeCell ref="D190:D192"/>
    <mergeCell ref="D193:D194"/>
    <mergeCell ref="E170:E171"/>
    <mergeCell ref="E172:E174"/>
    <mergeCell ref="D172:D174"/>
    <mergeCell ref="D170:D171"/>
    <mergeCell ref="D176:D177"/>
    <mergeCell ref="D199:D206"/>
    <mergeCell ref="C202:C206"/>
    <mergeCell ref="C196:C197"/>
    <mergeCell ref="H196:H197"/>
    <mergeCell ref="G196:G197"/>
    <mergeCell ref="B183:B187"/>
    <mergeCell ref="B188:B192"/>
    <mergeCell ref="I196:J196"/>
    <mergeCell ref="I193:I194"/>
    <mergeCell ref="J193:J194"/>
    <mergeCell ref="L193:L194"/>
    <mergeCell ref="K193:K194"/>
    <mergeCell ref="G95:G96"/>
    <mergeCell ref="H98:H99"/>
    <mergeCell ref="L103:L104"/>
    <mergeCell ref="L146:L159"/>
    <mergeCell ref="L133:L145"/>
    <mergeCell ref="L125:L132"/>
    <mergeCell ref="K117:K118"/>
    <mergeCell ref="K113:K116"/>
    <mergeCell ref="I114:I115"/>
    <mergeCell ref="I111:I112"/>
    <mergeCell ref="E108:E109"/>
    <mergeCell ref="E110:E112"/>
    <mergeCell ref="E116:E118"/>
    <mergeCell ref="E113:E115"/>
    <mergeCell ref="E176:E177"/>
    <mergeCell ref="F176:F177"/>
    <mergeCell ref="F170:F171"/>
    <mergeCell ref="F172:F174"/>
    <mergeCell ref="F168:H168"/>
    <mergeCell ref="G110:G121"/>
    <mergeCell ref="D113:D121"/>
    <mergeCell ref="D108:D112"/>
    <mergeCell ref="B212:B215"/>
    <mergeCell ref="B216:B218"/>
    <mergeCell ref="B219:B221"/>
    <mergeCell ref="B222:B223"/>
    <mergeCell ref="B210:B211"/>
    <mergeCell ref="B178:B182"/>
    <mergeCell ref="B170:B177"/>
    <mergeCell ref="B21:B22"/>
    <mergeCell ref="E21:E22"/>
    <mergeCell ref="D21:D22"/>
    <mergeCell ref="E28:E29"/>
    <mergeCell ref="D28:D29"/>
    <mergeCell ref="A28:A29"/>
    <mergeCell ref="B28:B29"/>
    <mergeCell ref="F28:F29"/>
    <mergeCell ref="A21:A22"/>
    <mergeCell ref="A44:A45"/>
    <mergeCell ref="B44:B45"/>
    <mergeCell ref="F21:F22"/>
    <mergeCell ref="D73:D74"/>
    <mergeCell ref="C73:C74"/>
    <mergeCell ref="A73:A74"/>
    <mergeCell ref="B73:B74"/>
    <mergeCell ref="E97:E99"/>
    <mergeCell ref="F97:F99"/>
    <mergeCell ref="B95:B96"/>
    <mergeCell ref="A95:A96"/>
    <mergeCell ref="E100:E102"/>
    <mergeCell ref="D97:D104"/>
    <mergeCell ref="F100:F102"/>
    <mergeCell ref="F103:F104"/>
    <mergeCell ref="E106:E107"/>
    <mergeCell ref="F106:F107"/>
    <mergeCell ref="B101:B102"/>
    <mergeCell ref="A106:A107"/>
    <mergeCell ref="B106:B107"/>
    <mergeCell ref="C106:C107"/>
    <mergeCell ref="D106:D107"/>
    <mergeCell ref="E103:E104"/>
    <mergeCell ref="C103:C104"/>
    <mergeCell ref="Q103:Q104"/>
    <mergeCell ref="O103:O104"/>
    <mergeCell ref="P106:S106"/>
    <mergeCell ref="K106:M106"/>
    <mergeCell ref="I95:K95"/>
    <mergeCell ref="R97:R100"/>
    <mergeCell ref="R103:R104"/>
    <mergeCell ref="Q97:Q99"/>
    <mergeCell ref="P97:P104"/>
    <mergeCell ref="S97:S104"/>
    <mergeCell ref="U80:U93"/>
    <mergeCell ref="U97:U104"/>
    <mergeCell ref="Q170:Q171"/>
    <mergeCell ref="S170:S171"/>
    <mergeCell ref="S120:S121"/>
    <mergeCell ref="P120:P121"/>
    <mergeCell ref="P108:P110"/>
    <mergeCell ref="P170:P171"/>
    <mergeCell ref="O125:O132"/>
    <mergeCell ref="R109:R117"/>
    <mergeCell ref="Q116:Q117"/>
    <mergeCell ref="S108:S109"/>
    <mergeCell ref="W113:W115"/>
    <mergeCell ref="W110:W112"/>
    <mergeCell ref="L95:M95"/>
    <mergeCell ref="W95:X95"/>
    <mergeCell ref="V97:V104"/>
    <mergeCell ref="T106:V106"/>
    <mergeCell ref="X106:X107"/>
    <mergeCell ref="X108:X115"/>
    <mergeCell ref="V114:V115"/>
    <mergeCell ref="W106:W107"/>
    <mergeCell ref="G106:G107"/>
    <mergeCell ref="F119:F121"/>
    <mergeCell ref="F116:F118"/>
    <mergeCell ref="F110:F112"/>
    <mergeCell ref="F113:F115"/>
    <mergeCell ref="D75:D76"/>
    <mergeCell ref="D78:D93"/>
    <mergeCell ref="I103:I104"/>
    <mergeCell ref="H106:H107"/>
    <mergeCell ref="K101:K104"/>
    <mergeCell ref="E119:E121"/>
    <mergeCell ref="I108:I109"/>
    <mergeCell ref="F193:F194"/>
    <mergeCell ref="F190:F192"/>
    <mergeCell ref="C199:C201"/>
    <mergeCell ref="B199:B201"/>
    <mergeCell ref="B196:B197"/>
    <mergeCell ref="B193:B194"/>
    <mergeCell ref="F196:F197"/>
    <mergeCell ref="E196:E197"/>
    <mergeCell ref="D196:D197"/>
    <mergeCell ref="A196:A197"/>
    <mergeCell ref="Q196:R196"/>
    <mergeCell ref="O196:P196"/>
    <mergeCell ref="S196:S197"/>
    <mergeCell ref="T196:T197"/>
    <mergeCell ref="R191:R192"/>
    <mergeCell ref="S191:S192"/>
    <mergeCell ref="M190:M191"/>
    <mergeCell ref="Q190:Q192"/>
    <mergeCell ref="L190:L192"/>
    <mergeCell ref="K190:K191"/>
    <mergeCell ref="K196:N196"/>
    <mergeCell ref="Q193:Q194"/>
    <mergeCell ref="M193:M194"/>
    <mergeCell ref="S116:S118"/>
    <mergeCell ref="R118:R121"/>
    <mergeCell ref="T114:T115"/>
    <mergeCell ref="U114:U115"/>
    <mergeCell ref="L113:L115"/>
    <mergeCell ref="L116:L117"/>
    <mergeCell ref="J120:J121"/>
    <mergeCell ref="M116:M117"/>
    <mergeCell ref="N117:N118"/>
    <mergeCell ref="O114:O115"/>
    <mergeCell ref="P116:P118"/>
    <mergeCell ref="M110:M112"/>
    <mergeCell ref="O133:O159"/>
    <mergeCell ref="N133:N159"/>
    <mergeCell ref="N125:N132"/>
    <mergeCell ref="M125:M159"/>
    <mergeCell ref="P176:P177"/>
    <mergeCell ref="R176:R177"/>
    <mergeCell ref="Q176:Q177"/>
    <mergeCell ref="J176:J177"/>
    <mergeCell ref="O170:O171"/>
    <mergeCell ref="I170:I171"/>
    <mergeCell ref="I172:I174"/>
    <mergeCell ref="J172:J174"/>
    <mergeCell ref="J170:J171"/>
    <mergeCell ref="I168:M168"/>
    <mergeCell ref="K172:K174"/>
    <mergeCell ref="K170:K171"/>
    <mergeCell ref="S172:S174"/>
    <mergeCell ref="S176:S177"/>
    <mergeCell ref="O176:O177"/>
    <mergeCell ref="O172:O174"/>
    <mergeCell ref="L176:L177"/>
    <mergeCell ref="P172:P174"/>
    <mergeCell ref="Q172:Q174"/>
    <mergeCell ref="M176:M177"/>
    <mergeCell ref="N168:P168"/>
  </mergeCells>
  <hyperlinks>
    <hyperlink r:id="rId1" ref="I6"/>
    <hyperlink r:id="rId2" ref="J6"/>
    <hyperlink r:id="rId3" ref="K6"/>
    <hyperlink r:id="rId4" ref="L6"/>
    <hyperlink r:id="rId5" ref="M6"/>
    <hyperlink r:id="rId6" ref="N6"/>
    <hyperlink r:id="rId7" ref="O6"/>
    <hyperlink r:id="rId8" ref="Q6"/>
    <hyperlink r:id="rId9" ref="F11"/>
    <hyperlink r:id="rId10" ref="P11"/>
    <hyperlink r:id="rId11" ref="P12"/>
    <hyperlink r:id="rId12" ref="C28"/>
    <hyperlink r:id="rId13" ref="L28"/>
    <hyperlink r:id="rId14" ref="S28"/>
    <hyperlink r:id="rId15" ref="T28"/>
    <hyperlink r:id="rId16" ref="I29"/>
    <hyperlink r:id="rId17" ref="J29"/>
    <hyperlink r:id="rId18" ref="K29"/>
    <hyperlink r:id="rId19" ref="L29"/>
    <hyperlink r:id="rId20" ref="M29"/>
    <hyperlink r:id="rId21" ref="N29"/>
    <hyperlink r:id="rId22" ref="O29"/>
    <hyperlink r:id="rId23" ref="Q29"/>
    <hyperlink r:id="rId24" ref="P30"/>
    <hyperlink r:id="rId25" ref="P31"/>
    <hyperlink r:id="rId26" ref="P32"/>
    <hyperlink r:id="rId27" ref="P33"/>
    <hyperlink r:id="rId28" ref="P34"/>
    <hyperlink r:id="rId29" ref="P35"/>
    <hyperlink r:id="rId30" ref="P36"/>
    <hyperlink r:id="rId31" location="cite_note-GTX560-gainward-6" ref="N37"/>
    <hyperlink r:id="rId32" ref="P37"/>
    <hyperlink r:id="rId33" location="cite_note-GTX580-anandtech-7" ref="S37"/>
    <hyperlink r:id="rId34" ref="P38"/>
    <hyperlink r:id="rId35" ref="P39"/>
    <hyperlink r:id="rId36" ref="P40"/>
    <hyperlink r:id="rId37" location="cite_note-GTX580-anandtech2-8" ref="D41"/>
    <hyperlink r:id="rId38" location="cite_note-GTX580-anandtech2-8" ref="E41"/>
    <hyperlink r:id="rId39" ref="P41"/>
    <hyperlink r:id="rId40" location="cite_note-9" ref="T41"/>
    <hyperlink r:id="rId41" location="cite_note-GTX590-review-bit-tech-10" ref="G42"/>
    <hyperlink r:id="rId42" location="cite_note-GTX590-techarp-leaks-11" ref="H42"/>
    <hyperlink r:id="rId43" location="cite_note-GTX590-techarp-leaks-11" ref="K42"/>
    <hyperlink r:id="rId44" location="cite_note-GTX590-techarp-leaks-11" ref="L42"/>
    <hyperlink r:id="rId45" location="cite_note-GTX590-review-bit-tech-10" ref="N42"/>
    <hyperlink r:id="rId46" ref="P42"/>
    <hyperlink r:id="rId47" location="cite_note-GTX590-review-bit-tech-10" ref="V42"/>
    <hyperlink r:id="rId48" ref="C44"/>
    <hyperlink r:id="rId49" ref="D44"/>
    <hyperlink r:id="rId50" ref="O44"/>
    <hyperlink r:id="rId51" ref="U44"/>
    <hyperlink r:id="rId52" ref="Z44"/>
    <hyperlink r:id="rId53" ref="J45"/>
    <hyperlink r:id="rId54" ref="K45"/>
    <hyperlink r:id="rId55" ref="L45"/>
    <hyperlink r:id="rId56" ref="M45"/>
    <hyperlink r:id="rId57" ref="N45"/>
    <hyperlink r:id="rId58" ref="O45"/>
    <hyperlink r:id="rId59" ref="P45"/>
    <hyperlink r:id="rId60" ref="Q45"/>
    <hyperlink r:id="rId61" ref="R45"/>
    <hyperlink r:id="rId62" ref="T45"/>
    <hyperlink r:id="rId63" ref="U45"/>
    <hyperlink r:id="rId64" ref="V45"/>
    <hyperlink r:id="rId65" ref="W45"/>
    <hyperlink r:id="rId66" ref="X45"/>
    <hyperlink r:id="rId67" location="cite_note-23" ref="Q58"/>
    <hyperlink r:id="rId68" location="cite_note-GTX660-24" ref="A66"/>
    <hyperlink r:id="rId69" location="cite_note-25" ref="A67"/>
    <hyperlink r:id="rId70" location="cite_note-gtx680-nvidia-paper-4" ref="J70"/>
    <hyperlink r:id="rId71" location="cite_note-26" ref="L71"/>
    <hyperlink r:id="rId72" ref="C73"/>
    <hyperlink r:id="rId73" ref="D73"/>
    <hyperlink r:id="rId74" ref="F73"/>
    <hyperlink r:id="rId75" ref="L73"/>
    <hyperlink r:id="rId76" ref="R73"/>
    <hyperlink r:id="rId77" ref="X73"/>
    <hyperlink r:id="rId78" ref="Y73"/>
    <hyperlink r:id="rId79" ref="I74"/>
    <hyperlink r:id="rId80" ref="J74"/>
    <hyperlink r:id="rId81" ref="K74"/>
    <hyperlink r:id="rId82" ref="L74"/>
    <hyperlink r:id="rId83" ref="M74"/>
    <hyperlink r:id="rId84" ref="N74"/>
    <hyperlink r:id="rId85" ref="O74"/>
    <hyperlink r:id="rId86" ref="Q74"/>
    <hyperlink r:id="rId87" ref="R74"/>
    <hyperlink r:id="rId88" ref="S74"/>
    <hyperlink r:id="rId89" ref="T74"/>
    <hyperlink r:id="rId90" ref="U74"/>
    <hyperlink r:id="rId91" location="cite_note-13" ref="A75"/>
    <hyperlink r:id="rId92" location="cite_note-14" ref="A76"/>
    <hyperlink r:id="rId93" location="cite_note-GT_730_Specifications-15" ref="A77"/>
    <hyperlink r:id="rId94" location="cite_note-GT_730_Specifications-15" ref="A78"/>
    <hyperlink r:id="rId95" location="cite_note-1GBgt730-16" ref="N78"/>
    <hyperlink r:id="rId96" location="cite_note-GT_730_Specifications-15" ref="A79"/>
    <hyperlink r:id="rId97" location="cite_note-GT730GDDR5-17" ref="N79"/>
    <hyperlink r:id="rId98" location="cite_note-GT_740_Specifications-18" ref="A80"/>
    <hyperlink r:id="rId99" location="cite_note-GT_740_Specifications-18" ref="A81"/>
    <hyperlink r:id="rId100" location="cite_note-19" ref="A82"/>
    <hyperlink r:id="rId101" location="cite_note-20" ref="A83"/>
    <hyperlink r:id="rId102" location="cite_note-24" ref="A84"/>
    <hyperlink r:id="rId103" location="cite_note-25" ref="N84"/>
    <hyperlink r:id="rId104" location="cite_note-26" ref="A85"/>
    <hyperlink r:id="rId105" location="cite_note-27" ref="A86"/>
    <hyperlink r:id="rId106" location="cite_note-28" ref="A87"/>
    <hyperlink r:id="rId107" location="cite_note-29" ref="A88"/>
    <hyperlink r:id="rId108" location="cite_note-GTX_780_Ti_release_price-30" ref="Z88"/>
    <hyperlink r:id="rId109" location="cite_note-31" ref="A89"/>
    <hyperlink r:id="rId110" location="cite_note-GTX_780_Ti_release_price-30" ref="Z89"/>
    <hyperlink r:id="rId111" location="cite_note-32" ref="A90"/>
    <hyperlink r:id="rId112" location="cite_note-GTX_780_Ti_release_price-30" ref="Z90"/>
    <hyperlink r:id="rId113" location="cite_note-33" ref="A91"/>
    <hyperlink r:id="rId114" location="cite_note-34" ref="A92"/>
    <hyperlink r:id="rId115" location="cite_note-35" ref="A93"/>
    <hyperlink r:id="rId116" ref="C95"/>
    <hyperlink r:id="rId117" ref="D95"/>
    <hyperlink r:id="rId118" location="cite_note-a-53" ref="H95"/>
    <hyperlink r:id="rId119" ref="L95"/>
    <hyperlink r:id="rId120" ref="S95"/>
    <hyperlink r:id="rId121" ref="Y95"/>
    <hyperlink r:id="rId122" ref="I96"/>
    <hyperlink r:id="rId123" ref="J96"/>
    <hyperlink r:id="rId124" ref="K96"/>
    <hyperlink r:id="rId125" ref="S96"/>
    <hyperlink r:id="rId126" ref="T96"/>
    <hyperlink r:id="rId127" ref="U96"/>
    <hyperlink r:id="rId128" ref="V96"/>
    <hyperlink r:id="rId129" location="cite_note-single_FLOPS%22-58" ref="W96"/>
    <hyperlink r:id="rId130" location="cite_note-double_FLOPS-61" ref="X96"/>
    <hyperlink r:id="rId131" location="cite_note-62" ref="A97"/>
    <hyperlink r:id="rId132" ref="P97"/>
    <hyperlink r:id="rId133" location="cite_note-TPUDB980-5" ref="U97"/>
    <hyperlink r:id="rId134" location="cite_note-63" ref="A98"/>
    <hyperlink r:id="rId135" location="cite_note-64" ref="A99"/>
    <hyperlink r:id="rId136" location="cite_note-65" ref="A100"/>
    <hyperlink r:id="rId137" location="cite_note-66" ref="A101"/>
    <hyperlink r:id="rId138" location="cite_note-67" ref="H101"/>
    <hyperlink r:id="rId139" location="cite_note-68" ref="N101"/>
    <hyperlink r:id="rId140" location="cite_note-69" ref="O101"/>
    <hyperlink r:id="rId141" location="cite_note-AnandTechCorrectionPage2-40" ref="Q101"/>
    <hyperlink r:id="rId142" location="cite_note-auto-43" ref="A102"/>
    <hyperlink r:id="rId143" location="cite_note-70" ref="A103"/>
    <hyperlink r:id="rId144" ref="C106"/>
    <hyperlink r:id="rId145" ref="D106"/>
    <hyperlink r:id="rId146" location="cite_note-a-20" ref="H106"/>
    <hyperlink r:id="rId147" location="cite_note-Streaming_Multiprocessors-21" ref="I106"/>
    <hyperlink r:id="rId148" ref="N106"/>
    <hyperlink r:id="rId149" ref="W106"/>
    <hyperlink r:id="rId150" ref="Y106"/>
    <hyperlink r:id="rId151" ref="K107"/>
    <hyperlink r:id="rId152" ref="L107"/>
    <hyperlink r:id="rId153" ref="M107"/>
    <hyperlink r:id="rId154" ref="P107"/>
    <hyperlink r:id="rId155" ref="Q107"/>
    <hyperlink r:id="rId156" ref="S107"/>
    <hyperlink r:id="rId157" ref="T107"/>
    <hyperlink r:id="rId158" ref="U107"/>
    <hyperlink r:id="rId159" location="cite_note-nvidia1030-27" ref="A108"/>
    <hyperlink r:id="rId160" location="cite_note-28" ref="E108"/>
    <hyperlink r:id="rId161" ref="R108"/>
    <hyperlink r:id="rId162" location="cite_note-31" ref="Y108"/>
    <hyperlink r:id="rId163" location="cite_note-nvidia1030-27" ref="A109"/>
    <hyperlink r:id="rId164" ref="R109"/>
    <hyperlink r:id="rId165" location="cite_note-nvidia1050-32" ref="A110"/>
    <hyperlink r:id="rId166" location="cite_note-33" ref="F110"/>
    <hyperlink r:id="rId167" location="cite_note-34" ref="I110"/>
    <hyperlink r:id="rId168" location="cite_note-35" ref="A111"/>
    <hyperlink r:id="rId169" location="cite_note-36" ref="I111"/>
    <hyperlink r:id="rId170" location="cite_note-nvidia1050-32" ref="A112"/>
    <hyperlink r:id="rId171" location="cite_note-nvidia1060-37" ref="A113"/>
    <hyperlink r:id="rId172" location="cite_note-38" ref="F113"/>
    <hyperlink r:id="rId173" location="cite_note-39" ref="I113"/>
    <hyperlink r:id="rId174" location="cite_note-g-40" ref="M113"/>
    <hyperlink r:id="rId175" location="cite_note-g-40" ref="Q113"/>
    <hyperlink r:id="rId176" location="cite_note-43" ref="I114"/>
    <hyperlink r:id="rId177" location="cite_note-nvidia1060-37" ref="A115"/>
    <hyperlink r:id="rId178" location="cite_note-g-40" ref="C115"/>
    <hyperlink r:id="rId179" location="cite_note-g-40" ref="M115"/>
    <hyperlink r:id="rId180" location="cite_note-g-40" ref="Q115"/>
    <hyperlink r:id="rId181" location="cite_note-44" ref="A116"/>
    <hyperlink r:id="rId182" location="cite_note-45" ref="F116"/>
    <hyperlink r:id="rId183" location="cite_note-46" ref="I116"/>
    <hyperlink r:id="rId184" location="cite_note-51" ref="A117"/>
    <hyperlink r:id="rId185" location="cite_note-geforce1-19" ref="A118"/>
    <hyperlink r:id="rId186" location="cite_note-g-40" ref="C118"/>
    <hyperlink r:id="rId187" location="cite_note-52" ref="I118"/>
    <hyperlink r:id="rId188" location="cite_note-g-40" ref="M118"/>
    <hyperlink r:id="rId189" location="cite_note-g-40" ref="Q118"/>
    <hyperlink r:id="rId190" ref="R118"/>
    <hyperlink r:id="rId191" location="cite_note-53" ref="A119"/>
    <hyperlink r:id="rId192" location="cite_note-54" ref="I119"/>
    <hyperlink r:id="rId193" location="cite_note-55" ref="A120"/>
    <hyperlink r:id="rId194" location="cite_note-56" ref="A121"/>
    <hyperlink r:id="rId195" location="cite_note-57" ref="K121"/>
    <hyperlink r:id="rId196" ref="F123"/>
    <hyperlink r:id="rId197" ref="L123"/>
    <hyperlink r:id="rId198" ref="M123"/>
    <hyperlink r:id="rId199" ref="N123"/>
    <hyperlink r:id="rId200" ref="O123"/>
    <hyperlink r:id="rId201" location="cite_note-82" ref="A125"/>
    <hyperlink r:id="rId202" ref="S125"/>
    <hyperlink r:id="rId203" location="cite_note-84" ref="A126"/>
    <hyperlink r:id="rId204" location="cite_note-86" ref="A127"/>
    <hyperlink r:id="rId205" location="cite_note-87" ref="S127"/>
    <hyperlink r:id="rId206" location="cite_note-88" ref="A128"/>
    <hyperlink r:id="rId207" location="cite_note-92" ref="A129"/>
    <hyperlink r:id="rId208" location="cite_note-95" ref="A130"/>
    <hyperlink r:id="rId209" location="cite_note-98" ref="A131"/>
    <hyperlink r:id="rId210" location="cite_note-99" ref="A132"/>
    <hyperlink r:id="rId211" location="cite_note-102" ref="C133"/>
    <hyperlink r:id="rId212" ref="S133"/>
    <hyperlink r:id="rId213" location="cite_note-104" ref="A134"/>
    <hyperlink r:id="rId214" location="cite_note-106" ref="A135"/>
    <hyperlink r:id="rId215" location="cite_note-107" ref="A136"/>
    <hyperlink r:id="rId216" location="cite_note-108" ref="A137"/>
    <hyperlink r:id="rId217" location="cite_note-109" ref="A138"/>
    <hyperlink r:id="rId218" location="cite_note-110" ref="A139"/>
    <hyperlink r:id="rId219" location="cite_note-118" ref="A143"/>
    <hyperlink r:id="rId220" ref="S144"/>
    <hyperlink r:id="rId221" location="cite_note-123" ref="A145"/>
    <hyperlink r:id="rId222" location="cite_note-125" ref="A146"/>
    <hyperlink r:id="rId223" ref="S146"/>
    <hyperlink r:id="rId224" location="cite_note-126" ref="A147"/>
    <hyperlink r:id="rId225" ref="S147"/>
    <hyperlink r:id="rId226" location="cite_note-127" ref="A148"/>
    <hyperlink r:id="rId227" ref="S148"/>
    <hyperlink r:id="rId228" location="cite_note-128" ref="A149"/>
    <hyperlink r:id="rId229" ref="S149"/>
    <hyperlink r:id="rId230" location="cite_note-129" ref="A150"/>
    <hyperlink r:id="rId231" ref="S150"/>
    <hyperlink r:id="rId232" location="cite_note-131" ref="A158"/>
    <hyperlink r:id="rId233" location="cite_note-132" ref="A159"/>
    <hyperlink r:id="rId234" ref="S159"/>
    <hyperlink r:id="rId235" location="cite_note-174" ref="A163"/>
    <hyperlink r:id="rId236" location="cite_note-175" ref="A164"/>
    <hyperlink r:id="rId237" location="cite_note-176" ref="A165"/>
    <hyperlink r:id="rId238" ref="B168"/>
    <hyperlink r:id="rId239" ref="E168"/>
    <hyperlink r:id="rId240" ref="N168"/>
    <hyperlink r:id="rId241" ref="R168"/>
    <hyperlink r:id="rId242" location="cite_note-nvidia1-8" ref="A170"/>
    <hyperlink r:id="rId243" ref="B170"/>
    <hyperlink r:id="rId244" location="cite_note-9" ref="A171"/>
    <hyperlink r:id="rId245" location="cite_note-nvidia1-8" ref="A172"/>
    <hyperlink r:id="rId246" location="cite_note-10" ref="A173"/>
    <hyperlink r:id="rId247" location="cite_note-11" ref="A174"/>
    <hyperlink r:id="rId248" location="cite_note-12" ref="A175"/>
    <hyperlink r:id="rId249" ref="S176"/>
    <hyperlink r:id="rId250" location="cite_note-13" ref="A178"/>
    <hyperlink r:id="rId251" ref="B178"/>
    <hyperlink r:id="rId252" location="cite_note-16" ref="A180"/>
    <hyperlink r:id="rId253" location="cite_note-17" ref="A181"/>
    <hyperlink r:id="rId254" location="cite_note-18" ref="A182"/>
    <hyperlink r:id="rId255" ref="B183"/>
    <hyperlink r:id="rId256" location="cite_note-21" ref="A184"/>
    <hyperlink r:id="rId257" location="cite_note-22" ref="A185"/>
    <hyperlink r:id="rId258" location="cite_note-24" ref="A187"/>
    <hyperlink r:id="rId259" location="cite_note-Anand_P40-25" ref="A188"/>
    <hyperlink r:id="rId260" ref="B188"/>
    <hyperlink r:id="rId261" ref="S188"/>
    <hyperlink r:id="rId262" location="cite_note-Anand_P40-25" ref="A189"/>
    <hyperlink r:id="rId263" ref="S189"/>
    <hyperlink r:id="rId264" ref="I190"/>
    <hyperlink r:id="rId265" ref="S190"/>
    <hyperlink r:id="rId266" location="cite_note-P100-PCIe-28" ref="A191"/>
    <hyperlink r:id="rId267" ref="S191"/>
    <hyperlink r:id="rId268" location="cite_note-P100-PCIe-28" ref="A192"/>
    <hyperlink r:id="rId269" ref="B193"/>
    <hyperlink r:id="rId270" ref="C196"/>
    <hyperlink r:id="rId271" ref="E196"/>
    <hyperlink r:id="rId272" ref="F196"/>
    <hyperlink r:id="rId273" ref="G196"/>
    <hyperlink r:id="rId274" ref="Q196"/>
    <hyperlink r:id="rId275" ref="S196"/>
    <hyperlink r:id="rId276" ref="I197"/>
    <hyperlink r:id="rId277" ref="J197"/>
    <hyperlink r:id="rId278" ref="K197"/>
    <hyperlink r:id="rId279" ref="L197"/>
    <hyperlink r:id="rId280" ref="N197"/>
    <hyperlink r:id="rId281" ref="O197"/>
    <hyperlink r:id="rId282" ref="P197"/>
    <hyperlink r:id="rId283" ref="Q197"/>
    <hyperlink r:id="rId284" ref="R197"/>
    <hyperlink r:id="rId285" ref="B209"/>
    <hyperlink r:id="rId286" ref="B210"/>
    <hyperlink r:id="rId287" ref="B212"/>
    <hyperlink r:id="rId288" ref="B216"/>
    <hyperlink r:id="rId289" ref="B219"/>
    <hyperlink r:id="rId290" location="cite_note-19" ref="C221"/>
    <hyperlink r:id="rId291" location="cite_note-20" ref="G221"/>
    <hyperlink r:id="rId292" ref="B222"/>
    <hyperlink r:id="rId293" location="cite_note-21" ref="C223"/>
  </hyperlinks>
  <drawing r:id="rId29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29"/>
    <col customWidth="1" min="18" max="18" width="19.29"/>
  </cols>
  <sheetData>
    <row r="1">
      <c r="A1" s="1" t="s">
        <v>435</v>
      </c>
    </row>
    <row r="3">
      <c r="A3" s="1" t="s">
        <v>438</v>
      </c>
    </row>
    <row r="4">
      <c r="A4" s="42" t="s">
        <v>439</v>
      </c>
      <c r="B4" s="42" t="s">
        <v>441</v>
      </c>
      <c r="C4" s="54" t="s">
        <v>442</v>
      </c>
      <c r="D4" s="43" t="s">
        <v>445</v>
      </c>
      <c r="I4" s="42" t="s">
        <v>447</v>
      </c>
      <c r="J4" s="42" t="s">
        <v>448</v>
      </c>
      <c r="K4" s="42" t="s">
        <v>449</v>
      </c>
    </row>
    <row r="5">
      <c r="D5" s="54" t="s">
        <v>451</v>
      </c>
      <c r="G5" s="42" t="s">
        <v>453</v>
      </c>
    </row>
    <row r="6">
      <c r="D6" s="54" t="s">
        <v>459</v>
      </c>
      <c r="E6" s="41" t="s">
        <v>461</v>
      </c>
      <c r="F6" s="54" t="s">
        <v>462</v>
      </c>
      <c r="G6" s="54" t="s">
        <v>464</v>
      </c>
      <c r="H6" s="54" t="s">
        <v>466</v>
      </c>
    </row>
    <row r="7">
      <c r="A7" s="41"/>
      <c r="B7" s="20"/>
      <c r="C7" s="20"/>
      <c r="D7" s="20"/>
      <c r="E7" s="20"/>
      <c r="F7" s="20"/>
      <c r="I7" s="1"/>
      <c r="J7" s="20"/>
      <c r="K7" s="59"/>
    </row>
    <row r="8">
      <c r="A8" s="54" t="s">
        <v>470</v>
      </c>
      <c r="B8" s="58" t="s">
        <v>471</v>
      </c>
      <c r="C8" s="20"/>
      <c r="D8" s="20"/>
      <c r="E8" s="20"/>
      <c r="F8" s="20"/>
      <c r="I8" s="1" t="s">
        <v>474</v>
      </c>
      <c r="J8" s="20">
        <v>2010.0</v>
      </c>
      <c r="K8" s="64" t="s">
        <v>476</v>
      </c>
    </row>
    <row r="9">
      <c r="A9" s="54" t="s">
        <v>482</v>
      </c>
      <c r="B9" s="56" t="s">
        <v>483</v>
      </c>
      <c r="C9" s="20" t="s">
        <v>484</v>
      </c>
      <c r="D9" s="20">
        <v>1.0</v>
      </c>
      <c r="E9" s="20" t="s">
        <v>487</v>
      </c>
      <c r="F9" s="20" t="s">
        <v>488</v>
      </c>
      <c r="G9" s="65" t="s">
        <v>228</v>
      </c>
      <c r="H9" s="20" t="s">
        <v>493</v>
      </c>
      <c r="I9" s="65" t="s">
        <v>494</v>
      </c>
      <c r="J9" s="20">
        <v>2012.0</v>
      </c>
      <c r="K9" s="64" t="s">
        <v>495</v>
      </c>
    </row>
    <row r="10">
      <c r="A10" s="54" t="s">
        <v>497</v>
      </c>
      <c r="B10" s="56" t="s">
        <v>498</v>
      </c>
      <c r="F10" s="20" t="s">
        <v>499</v>
      </c>
      <c r="H10" s="20" t="s">
        <v>500</v>
      </c>
      <c r="J10" s="20">
        <v>2013.0</v>
      </c>
      <c r="K10" s="64" t="s">
        <v>501</v>
      </c>
    </row>
    <row r="11">
      <c r="A11" s="54" t="s">
        <v>502</v>
      </c>
      <c r="B11" s="56" t="s">
        <v>503</v>
      </c>
      <c r="D11" s="20">
        <v>1.1</v>
      </c>
      <c r="J11" s="20">
        <v>2015.0</v>
      </c>
      <c r="K11" s="64" t="s">
        <v>504</v>
      </c>
    </row>
    <row r="12">
      <c r="A12" s="54" t="s">
        <v>505</v>
      </c>
      <c r="B12" s="56" t="s">
        <v>506</v>
      </c>
      <c r="C12" s="20" t="s">
        <v>507</v>
      </c>
      <c r="J12" s="20">
        <v>2016.0</v>
      </c>
      <c r="K12" s="64" t="s">
        <v>508</v>
      </c>
    </row>
    <row r="13">
      <c r="A13" s="54" t="s">
        <v>509</v>
      </c>
      <c r="B13" s="56" t="s">
        <v>511</v>
      </c>
      <c r="C13" s="20" t="s">
        <v>512</v>
      </c>
      <c r="F13" s="20" t="s">
        <v>513</v>
      </c>
      <c r="J13" s="20">
        <v>2017.0</v>
      </c>
      <c r="K13" s="64" t="s">
        <v>514</v>
      </c>
    </row>
    <row r="15">
      <c r="A15" s="71" t="s">
        <v>515</v>
      </c>
    </row>
    <row r="16">
      <c r="A16" s="71" t="s">
        <v>518</v>
      </c>
    </row>
    <row r="17">
      <c r="A17" s="71" t="s">
        <v>521</v>
      </c>
    </row>
    <row r="18">
      <c r="A18" s="72" t="s">
        <v>523</v>
      </c>
    </row>
    <row r="19">
      <c r="A19" s="71" t="s">
        <v>526</v>
      </c>
    </row>
    <row r="21">
      <c r="A21" s="43" t="s">
        <v>529</v>
      </c>
      <c r="B21" s="42" t="s">
        <v>397</v>
      </c>
      <c r="C21" s="41" t="s">
        <v>530</v>
      </c>
      <c r="D21" s="42" t="s">
        <v>531</v>
      </c>
      <c r="E21" s="42" t="s">
        <v>532</v>
      </c>
      <c r="G21" s="41" t="s">
        <v>534</v>
      </c>
      <c r="I21" s="42" t="s">
        <v>535</v>
      </c>
      <c r="K21" s="43" t="s">
        <v>536</v>
      </c>
      <c r="O21" s="43" t="s">
        <v>537</v>
      </c>
      <c r="Q21" s="42" t="s">
        <v>539</v>
      </c>
      <c r="R21" s="42" t="s">
        <v>481</v>
      </c>
    </row>
    <row r="22">
      <c r="E22" s="43" t="s">
        <v>542</v>
      </c>
      <c r="F22" s="43" t="s">
        <v>543</v>
      </c>
      <c r="G22" s="43" t="s">
        <v>351</v>
      </c>
      <c r="H22" s="43" t="s">
        <v>350</v>
      </c>
      <c r="I22" s="54" t="s">
        <v>546</v>
      </c>
      <c r="J22" s="54" t="s">
        <v>547</v>
      </c>
      <c r="K22" s="43" t="s">
        <v>352</v>
      </c>
      <c r="L22" s="43" t="s">
        <v>549</v>
      </c>
      <c r="M22" s="42" t="s">
        <v>550</v>
      </c>
      <c r="N22" s="43" t="s">
        <v>353</v>
      </c>
      <c r="O22" s="42" t="s">
        <v>553</v>
      </c>
      <c r="P22" s="42" t="s">
        <v>554</v>
      </c>
    </row>
    <row r="23">
      <c r="A23" s="73" t="s">
        <v>556</v>
      </c>
      <c r="B23" s="75">
        <v>40640.0</v>
      </c>
      <c r="C23" s="56" t="s">
        <v>560</v>
      </c>
      <c r="D23" s="76" t="s">
        <v>561</v>
      </c>
      <c r="E23" s="22">
        <v>3.338935185185185</v>
      </c>
      <c r="F23" s="20">
        <v>650.0</v>
      </c>
      <c r="G23" s="20">
        <v>5.2</v>
      </c>
      <c r="H23" s="20">
        <v>2.6</v>
      </c>
      <c r="I23" s="20">
        <v>104.0</v>
      </c>
      <c r="J23" s="70" t="s">
        <v>510</v>
      </c>
      <c r="K23" s="20">
        <v>512.0</v>
      </c>
      <c r="L23" s="20">
        <v>800.0</v>
      </c>
      <c r="M23" s="20" t="s">
        <v>566</v>
      </c>
      <c r="N23" s="20">
        <v>12.8</v>
      </c>
      <c r="O23" s="20">
        <v>6.4</v>
      </c>
      <c r="P23" s="20">
        <v>19.1</v>
      </c>
      <c r="Q23" s="20" t="s">
        <v>567</v>
      </c>
      <c r="R23" s="53">
        <v>23.0</v>
      </c>
    </row>
    <row r="24">
      <c r="A24" s="73" t="s">
        <v>568</v>
      </c>
      <c r="B24" s="75">
        <v>40581.0</v>
      </c>
      <c r="D24" s="76" t="s">
        <v>569</v>
      </c>
      <c r="E24" s="22">
        <v>6.672268518518519</v>
      </c>
      <c r="F24" s="20" t="s">
        <v>570</v>
      </c>
      <c r="G24" s="20" t="s">
        <v>572</v>
      </c>
      <c r="H24" s="20" t="s">
        <v>573</v>
      </c>
      <c r="I24" s="20" t="s">
        <v>574</v>
      </c>
      <c r="J24" s="70" t="s">
        <v>510</v>
      </c>
      <c r="K24" s="20">
        <v>512.0</v>
      </c>
      <c r="L24" s="20" t="s">
        <v>575</v>
      </c>
      <c r="M24" s="20" t="s">
        <v>566</v>
      </c>
      <c r="N24" s="20" t="s">
        <v>576</v>
      </c>
      <c r="O24" s="20">
        <v>9.0</v>
      </c>
      <c r="P24" s="20" t="s">
        <v>577</v>
      </c>
      <c r="R24" s="20" t="s">
        <v>167</v>
      </c>
    </row>
    <row r="25">
      <c r="A25" s="73" t="s">
        <v>568</v>
      </c>
      <c r="B25" s="75">
        <v>40640.0</v>
      </c>
      <c r="E25" s="22">
        <v>6.672268518518519</v>
      </c>
      <c r="F25" s="20" t="s">
        <v>570</v>
      </c>
      <c r="G25" s="20" t="s">
        <v>572</v>
      </c>
      <c r="H25" s="20" t="s">
        <v>573</v>
      </c>
      <c r="I25" s="20" t="s">
        <v>574</v>
      </c>
      <c r="J25" s="70" t="s">
        <v>510</v>
      </c>
      <c r="K25" s="20" t="s">
        <v>375</v>
      </c>
      <c r="L25" s="20" t="s">
        <v>579</v>
      </c>
      <c r="M25" s="20" t="s">
        <v>566</v>
      </c>
      <c r="N25" s="20" t="s">
        <v>580</v>
      </c>
      <c r="O25" s="20">
        <v>9.0</v>
      </c>
      <c r="P25" s="20" t="s">
        <v>577</v>
      </c>
      <c r="R25" s="53">
        <v>55.0</v>
      </c>
    </row>
    <row r="26">
      <c r="A26" s="73" t="s">
        <v>581</v>
      </c>
      <c r="B26" s="75">
        <v>40581.0</v>
      </c>
      <c r="D26" s="76" t="s">
        <v>582</v>
      </c>
      <c r="E26" s="22">
        <v>20.01675925925926</v>
      </c>
      <c r="F26" s="20">
        <v>650.0</v>
      </c>
      <c r="G26" s="20">
        <v>15.6</v>
      </c>
      <c r="H26" s="20">
        <v>5.2</v>
      </c>
      <c r="I26" s="20">
        <v>624.0</v>
      </c>
      <c r="J26" s="70" t="s">
        <v>510</v>
      </c>
      <c r="K26" s="20">
        <v>1024.0</v>
      </c>
      <c r="L26" s="20">
        <v>900.0</v>
      </c>
      <c r="M26" s="20" t="s">
        <v>583</v>
      </c>
      <c r="N26" s="20">
        <v>28.8</v>
      </c>
      <c r="O26" s="20">
        <v>10.0</v>
      </c>
      <c r="P26" s="20">
        <v>44.0</v>
      </c>
      <c r="R26" s="20" t="s">
        <v>167</v>
      </c>
    </row>
    <row r="27">
      <c r="A27" s="73" t="s">
        <v>581</v>
      </c>
      <c r="B27" s="75">
        <v>40652.0</v>
      </c>
      <c r="E27" s="22">
        <v>20.01675925925926</v>
      </c>
      <c r="F27" s="20">
        <v>650.0</v>
      </c>
      <c r="G27" s="20">
        <v>15.6</v>
      </c>
      <c r="H27" s="20">
        <v>5.2</v>
      </c>
      <c r="I27" s="20">
        <v>624.0</v>
      </c>
      <c r="J27" s="70" t="s">
        <v>510</v>
      </c>
      <c r="K27" s="20" t="s">
        <v>584</v>
      </c>
      <c r="L27" s="20" t="s">
        <v>585</v>
      </c>
      <c r="M27" s="20" t="s">
        <v>586</v>
      </c>
      <c r="N27" s="20" t="s">
        <v>587</v>
      </c>
      <c r="O27" s="20">
        <v>11.0</v>
      </c>
      <c r="P27" s="20">
        <v>60.0</v>
      </c>
      <c r="R27" s="53">
        <v>79.0</v>
      </c>
    </row>
    <row r="28">
      <c r="A28" s="73" t="s">
        <v>588</v>
      </c>
      <c r="B28" s="75">
        <v>40652.0</v>
      </c>
      <c r="E28" s="22">
        <v>20.01675925925926</v>
      </c>
      <c r="F28" s="20">
        <v>800.0</v>
      </c>
      <c r="G28" s="20">
        <v>19.2</v>
      </c>
      <c r="H28" s="20">
        <v>6.4</v>
      </c>
      <c r="I28" s="20">
        <v>768.0</v>
      </c>
      <c r="J28" s="70" t="s">
        <v>510</v>
      </c>
      <c r="K28" s="20" t="s">
        <v>375</v>
      </c>
      <c r="L28" s="20" t="s">
        <v>589</v>
      </c>
      <c r="N28" s="20" t="s">
        <v>590</v>
      </c>
      <c r="O28" s="20">
        <v>12.0</v>
      </c>
      <c r="P28" s="20">
        <v>66.0</v>
      </c>
      <c r="R28" s="53">
        <v>99.0</v>
      </c>
    </row>
    <row r="29">
      <c r="A29" s="73" t="s">
        <v>591</v>
      </c>
      <c r="B29" s="75">
        <v>40564.0</v>
      </c>
      <c r="D29" s="76" t="s">
        <v>592</v>
      </c>
      <c r="E29" s="22">
        <v>30.025185185185187</v>
      </c>
      <c r="F29" s="20">
        <v>700.0</v>
      </c>
      <c r="G29" s="20">
        <v>25.2</v>
      </c>
      <c r="H29" s="20">
        <v>11.2</v>
      </c>
      <c r="I29" s="20">
        <v>1008.0</v>
      </c>
      <c r="J29" s="70" t="s">
        <v>510</v>
      </c>
      <c r="K29" s="20" t="s">
        <v>363</v>
      </c>
      <c r="L29" s="20">
        <v>1150.0</v>
      </c>
      <c r="M29" s="20" t="s">
        <v>594</v>
      </c>
      <c r="N29" s="20">
        <v>73.6</v>
      </c>
      <c r="O29" s="20">
        <v>16.0</v>
      </c>
      <c r="P29" s="20">
        <v>86.0</v>
      </c>
      <c r="R29" s="20" t="s">
        <v>167</v>
      </c>
    </row>
    <row r="30">
      <c r="A30" s="73" t="s">
        <v>595</v>
      </c>
      <c r="B30" s="75">
        <v>40652.0</v>
      </c>
      <c r="E30" s="22">
        <v>33.361296296296295</v>
      </c>
      <c r="F30" s="20">
        <v>850.0</v>
      </c>
      <c r="G30" s="20">
        <v>34.0</v>
      </c>
      <c r="H30" s="20">
        <v>13.6</v>
      </c>
      <c r="I30" s="20">
        <v>1360.0</v>
      </c>
      <c r="J30" s="70" t="s">
        <v>510</v>
      </c>
      <c r="K30" s="20" t="s">
        <v>363</v>
      </c>
      <c r="L30" s="20" t="s">
        <v>598</v>
      </c>
      <c r="N30" s="20" t="s">
        <v>599</v>
      </c>
      <c r="O30" s="20">
        <v>18.0</v>
      </c>
      <c r="P30" s="20">
        <v>108.0</v>
      </c>
      <c r="R30" s="70" t="s">
        <v>600</v>
      </c>
    </row>
    <row r="31">
      <c r="A31" s="73" t="s">
        <v>601</v>
      </c>
      <c r="B31" s="75">
        <v>40637.0</v>
      </c>
      <c r="D31" s="76" t="s">
        <v>602</v>
      </c>
      <c r="E31" s="22">
        <v>33.361296296296295</v>
      </c>
      <c r="F31" s="20">
        <v>840.0</v>
      </c>
      <c r="G31" s="20">
        <v>33.6</v>
      </c>
      <c r="H31" s="20">
        <v>13.4</v>
      </c>
      <c r="I31" s="20">
        <v>1344.0</v>
      </c>
      <c r="J31" s="70" t="s">
        <v>510</v>
      </c>
      <c r="K31" s="20">
        <v>1024.0</v>
      </c>
      <c r="L31" s="20">
        <v>1050.0</v>
      </c>
      <c r="M31" s="20" t="s">
        <v>607</v>
      </c>
      <c r="N31" s="20">
        <v>134.4</v>
      </c>
      <c r="O31" s="20">
        <v>19.0</v>
      </c>
      <c r="P31" s="20">
        <v>150.0</v>
      </c>
      <c r="R31" s="53">
        <v>149.0</v>
      </c>
    </row>
    <row r="32">
      <c r="A32" s="73" t="s">
        <v>608</v>
      </c>
      <c r="B32" s="75">
        <v>40473.0</v>
      </c>
      <c r="E32" s="22">
        <v>40.0337037037037</v>
      </c>
      <c r="F32" s="20">
        <v>775.0</v>
      </c>
      <c r="G32" s="20">
        <v>37.2</v>
      </c>
      <c r="H32" s="20">
        <v>24.8</v>
      </c>
      <c r="I32" s="20">
        <v>1488.0</v>
      </c>
      <c r="J32" s="70" t="s">
        <v>510</v>
      </c>
      <c r="K32" s="20">
        <v>1024.0</v>
      </c>
      <c r="L32" s="20">
        <v>1000.0</v>
      </c>
      <c r="N32" s="20">
        <v>128.0</v>
      </c>
      <c r="O32" s="20">
        <v>19.0</v>
      </c>
      <c r="P32" s="20">
        <v>127.0</v>
      </c>
      <c r="R32" s="53">
        <v>179.0</v>
      </c>
    </row>
    <row r="33">
      <c r="A33" s="73" t="s">
        <v>611</v>
      </c>
      <c r="B33" s="75">
        <v>40473.0</v>
      </c>
      <c r="E33" s="22">
        <v>46.705925925925925</v>
      </c>
      <c r="F33" s="20">
        <v>900.0</v>
      </c>
      <c r="G33" s="20">
        <v>50.4</v>
      </c>
      <c r="H33" s="20">
        <v>28.8</v>
      </c>
      <c r="I33" s="20">
        <v>2016.0</v>
      </c>
      <c r="J33" s="70" t="s">
        <v>510</v>
      </c>
      <c r="K33" s="20" t="s">
        <v>390</v>
      </c>
      <c r="L33" s="20">
        <v>1050.0</v>
      </c>
      <c r="N33" s="20">
        <v>134.4</v>
      </c>
      <c r="O33" s="20">
        <v>19.0</v>
      </c>
      <c r="P33" s="20">
        <v>151.0</v>
      </c>
      <c r="R33" s="53">
        <v>239.0</v>
      </c>
    </row>
    <row r="34">
      <c r="A34" s="73" t="s">
        <v>612</v>
      </c>
      <c r="B34" s="79">
        <v>40878.0</v>
      </c>
      <c r="C34" s="56" t="s">
        <v>617</v>
      </c>
      <c r="D34" s="76" t="s">
        <v>619</v>
      </c>
      <c r="E34" s="22">
        <v>53.38925925925926</v>
      </c>
      <c r="F34" s="20">
        <v>750.0</v>
      </c>
      <c r="G34" s="20">
        <v>60.0</v>
      </c>
      <c r="H34" s="20">
        <v>24.0</v>
      </c>
      <c r="I34" s="20">
        <v>1920.0</v>
      </c>
      <c r="J34" s="20">
        <v>480.0</v>
      </c>
      <c r="K34" s="20" t="s">
        <v>390</v>
      </c>
      <c r="L34" s="20">
        <v>1200.0</v>
      </c>
      <c r="M34" s="20" t="s">
        <v>607</v>
      </c>
      <c r="N34" s="20">
        <v>153.6</v>
      </c>
      <c r="O34" s="20">
        <v>18.0</v>
      </c>
      <c r="P34" s="20">
        <v>186.0</v>
      </c>
      <c r="R34" s="53">
        <v>180.0</v>
      </c>
    </row>
    <row r="35">
      <c r="A35" s="73" t="s">
        <v>620</v>
      </c>
      <c r="B35" s="75">
        <v>40527.0</v>
      </c>
      <c r="E35" s="22">
        <v>58.72814814814815</v>
      </c>
      <c r="F35" s="20">
        <v>800.0</v>
      </c>
      <c r="G35" s="20">
        <v>70.4</v>
      </c>
      <c r="H35" s="20">
        <v>25.6</v>
      </c>
      <c r="I35" s="20">
        <v>2253.0</v>
      </c>
      <c r="J35" s="20">
        <v>563.0</v>
      </c>
      <c r="K35" s="20" t="s">
        <v>390</v>
      </c>
      <c r="L35" s="20" t="s">
        <v>622</v>
      </c>
      <c r="N35" s="20">
        <v>160.0</v>
      </c>
      <c r="O35" s="20">
        <v>20.0</v>
      </c>
      <c r="P35" s="20">
        <v>200.0</v>
      </c>
      <c r="R35" s="20" t="s">
        <v>623</v>
      </c>
    </row>
    <row r="36">
      <c r="A36" s="73" t="s">
        <v>624</v>
      </c>
      <c r="B36" s="75">
        <v>40527.0</v>
      </c>
      <c r="E36" s="22">
        <v>64.06703703703704</v>
      </c>
      <c r="F36" s="20">
        <v>880.0</v>
      </c>
      <c r="G36" s="20">
        <v>84.5</v>
      </c>
      <c r="H36" s="20">
        <v>28.2</v>
      </c>
      <c r="I36" s="20">
        <v>2703.0</v>
      </c>
      <c r="J36" s="20">
        <v>675.0</v>
      </c>
      <c r="K36" s="20">
        <v>2048.0</v>
      </c>
      <c r="L36" s="20">
        <v>1375.0</v>
      </c>
      <c r="N36" s="20">
        <v>176.0</v>
      </c>
      <c r="O36" s="20">
        <v>20.0</v>
      </c>
      <c r="P36" s="20">
        <v>250.0</v>
      </c>
      <c r="R36" s="53">
        <v>369.0</v>
      </c>
    </row>
    <row r="37">
      <c r="A37" s="73" t="s">
        <v>627</v>
      </c>
      <c r="B37" s="75">
        <v>40610.0</v>
      </c>
      <c r="D37" s="20" t="s">
        <v>628</v>
      </c>
      <c r="E37" s="20" t="s">
        <v>629</v>
      </c>
      <c r="F37" s="20">
        <v>830.0</v>
      </c>
      <c r="G37" s="20" t="s">
        <v>631</v>
      </c>
      <c r="H37" s="20" t="s">
        <v>632</v>
      </c>
      <c r="I37" s="20">
        <v>5099.0</v>
      </c>
      <c r="J37" s="20">
        <v>1276.88</v>
      </c>
      <c r="K37" s="20" t="s">
        <v>634</v>
      </c>
      <c r="L37" s="20">
        <v>1250.0</v>
      </c>
      <c r="M37" s="20" t="s">
        <v>607</v>
      </c>
      <c r="N37" s="20" t="s">
        <v>635</v>
      </c>
      <c r="O37" s="20">
        <v>37.0</v>
      </c>
      <c r="P37" s="20">
        <v>375.0</v>
      </c>
      <c r="R37" s="53">
        <v>699.0</v>
      </c>
    </row>
    <row r="41">
      <c r="A41" s="81" t="s">
        <v>163</v>
      </c>
      <c r="B41" s="82" t="s">
        <v>642</v>
      </c>
    </row>
    <row r="42">
      <c r="A42" s="83" t="s">
        <v>646</v>
      </c>
    </row>
    <row r="43">
      <c r="A43" s="81" t="s">
        <v>653</v>
      </c>
      <c r="B43" s="84" t="s">
        <v>655</v>
      </c>
    </row>
    <row r="44">
      <c r="A44" s="81" t="s">
        <v>662</v>
      </c>
      <c r="B44" s="84" t="s">
        <v>663</v>
      </c>
    </row>
    <row r="45">
      <c r="A45" s="81" t="s">
        <v>664</v>
      </c>
      <c r="B45" s="84" t="s">
        <v>665</v>
      </c>
    </row>
    <row r="46">
      <c r="A46" s="81" t="s">
        <v>666</v>
      </c>
      <c r="B46" s="84" t="s">
        <v>667</v>
      </c>
    </row>
    <row r="48">
      <c r="A48" s="43" t="s">
        <v>529</v>
      </c>
      <c r="B48" s="42" t="s">
        <v>397</v>
      </c>
      <c r="C48" s="41" t="s">
        <v>530</v>
      </c>
      <c r="D48" s="42" t="s">
        <v>531</v>
      </c>
      <c r="E48" s="42" t="s">
        <v>532</v>
      </c>
      <c r="G48" s="41" t="s">
        <v>670</v>
      </c>
      <c r="I48" s="42" t="s">
        <v>671</v>
      </c>
      <c r="K48" s="42" t="s">
        <v>133</v>
      </c>
      <c r="O48" s="43" t="s">
        <v>674</v>
      </c>
      <c r="P48" s="42" t="s">
        <v>539</v>
      </c>
      <c r="Q48" s="42" t="s">
        <v>481</v>
      </c>
    </row>
    <row r="49">
      <c r="E49" s="43" t="s">
        <v>542</v>
      </c>
      <c r="F49" s="42" t="s">
        <v>678</v>
      </c>
      <c r="G49" s="43" t="s">
        <v>351</v>
      </c>
      <c r="H49" s="43" t="s">
        <v>350</v>
      </c>
      <c r="I49" s="54" t="s">
        <v>546</v>
      </c>
      <c r="J49" s="54" t="s">
        <v>547</v>
      </c>
      <c r="K49" s="42" t="s">
        <v>550</v>
      </c>
      <c r="L49" s="43" t="s">
        <v>411</v>
      </c>
      <c r="M49" s="43" t="s">
        <v>683</v>
      </c>
      <c r="N49" s="43" t="s">
        <v>684</v>
      </c>
    </row>
    <row r="50">
      <c r="A50" s="85" t="s">
        <v>686</v>
      </c>
      <c r="B50" s="70" t="s">
        <v>600</v>
      </c>
      <c r="C50" s="56" t="s">
        <v>690</v>
      </c>
      <c r="D50" s="76" t="s">
        <v>561</v>
      </c>
      <c r="E50" s="22">
        <v>3.338935185185185</v>
      </c>
      <c r="F50" s="20">
        <v>400.0</v>
      </c>
      <c r="G50" s="20">
        <v>1.6</v>
      </c>
      <c r="H50" s="20">
        <v>3.2</v>
      </c>
      <c r="I50" s="20">
        <v>64.0</v>
      </c>
      <c r="J50" s="70" t="s">
        <v>510</v>
      </c>
      <c r="K50" s="20" t="s">
        <v>566</v>
      </c>
      <c r="L50" s="20">
        <v>256.0</v>
      </c>
      <c r="M50" s="20">
        <v>900.0</v>
      </c>
      <c r="N50" s="20">
        <v>7.2</v>
      </c>
      <c r="O50" s="20">
        <v>19.0</v>
      </c>
      <c r="P50" s="20" t="s">
        <v>567</v>
      </c>
      <c r="Q50" s="20" t="s">
        <v>167</v>
      </c>
    </row>
    <row r="51">
      <c r="A51" s="85" t="s">
        <v>691</v>
      </c>
      <c r="B51" s="70" t="s">
        <v>600</v>
      </c>
      <c r="D51" s="76" t="s">
        <v>569</v>
      </c>
      <c r="E51" s="22">
        <v>3.338935185185185</v>
      </c>
      <c r="F51" s="20" t="s">
        <v>692</v>
      </c>
      <c r="G51" s="20">
        <v>2.5</v>
      </c>
      <c r="H51" s="20">
        <v>5.0</v>
      </c>
      <c r="I51" s="20">
        <v>200.0</v>
      </c>
      <c r="J51" s="70" t="s">
        <v>510</v>
      </c>
      <c r="K51" s="20" t="s">
        <v>566</v>
      </c>
      <c r="L51" s="20">
        <v>1024.0</v>
      </c>
      <c r="M51" s="20">
        <v>1066.0</v>
      </c>
      <c r="N51" s="20">
        <v>8.53</v>
      </c>
      <c r="O51" s="20">
        <v>18.0</v>
      </c>
      <c r="Q51" s="20" t="s">
        <v>167</v>
      </c>
    </row>
    <row r="52">
      <c r="A52" s="85" t="s">
        <v>693</v>
      </c>
      <c r="B52" s="88" t="s">
        <v>695</v>
      </c>
      <c r="E52" s="22">
        <v>6.672268518518519</v>
      </c>
      <c r="F52" s="20">
        <v>625.0</v>
      </c>
      <c r="G52" s="20">
        <v>2.5</v>
      </c>
      <c r="H52" s="20">
        <v>5.0</v>
      </c>
      <c r="I52" s="20">
        <v>200.0</v>
      </c>
      <c r="J52" s="70" t="s">
        <v>510</v>
      </c>
      <c r="K52" s="20" t="s">
        <v>566</v>
      </c>
      <c r="L52" s="20" t="s">
        <v>390</v>
      </c>
      <c r="M52" s="20">
        <v>1066.0</v>
      </c>
      <c r="N52" s="20">
        <v>8.53</v>
      </c>
      <c r="O52" s="58" t="s">
        <v>699</v>
      </c>
      <c r="Q52" s="70" t="s">
        <v>600</v>
      </c>
    </row>
    <row r="53">
      <c r="A53" s="85" t="s">
        <v>701</v>
      </c>
      <c r="B53" s="70" t="s">
        <v>600</v>
      </c>
      <c r="E53" s="22">
        <v>6.672268518518519</v>
      </c>
      <c r="F53" s="20">
        <v>775.0</v>
      </c>
      <c r="G53" s="20">
        <v>3.1</v>
      </c>
      <c r="H53" s="20">
        <v>6.2</v>
      </c>
      <c r="I53" s="20">
        <v>248.0</v>
      </c>
      <c r="J53" s="70" t="s">
        <v>510</v>
      </c>
      <c r="K53" s="20" t="s">
        <v>566</v>
      </c>
      <c r="L53" s="20">
        <v>1024.0</v>
      </c>
      <c r="M53" s="20">
        <v>1800.0</v>
      </c>
      <c r="N53" s="20">
        <v>14.4</v>
      </c>
      <c r="O53" s="58" t="s">
        <v>702</v>
      </c>
      <c r="Q53" s="20" t="s">
        <v>167</v>
      </c>
    </row>
    <row r="54">
      <c r="A54" s="85" t="s">
        <v>704</v>
      </c>
      <c r="B54" s="70" t="s">
        <v>600</v>
      </c>
      <c r="E54" s="22">
        <v>6.672268518518519</v>
      </c>
      <c r="F54" s="20">
        <v>875.0</v>
      </c>
      <c r="G54" s="20">
        <v>3.5</v>
      </c>
      <c r="H54" s="20">
        <v>7.0</v>
      </c>
      <c r="I54" s="20">
        <v>280.0</v>
      </c>
      <c r="J54" s="70" t="s">
        <v>510</v>
      </c>
      <c r="K54" s="20" t="s">
        <v>566</v>
      </c>
      <c r="L54" s="20">
        <v>1024.0</v>
      </c>
      <c r="M54" s="20">
        <v>1800.0</v>
      </c>
      <c r="N54" s="20">
        <v>14.4</v>
      </c>
      <c r="O54" s="20">
        <v>18.0</v>
      </c>
      <c r="Q54" s="20" t="s">
        <v>167</v>
      </c>
    </row>
    <row r="55">
      <c r="A55" s="85" t="s">
        <v>705</v>
      </c>
      <c r="B55" s="88" t="s">
        <v>706</v>
      </c>
      <c r="C55" s="56" t="s">
        <v>708</v>
      </c>
      <c r="D55" s="76" t="s">
        <v>709</v>
      </c>
      <c r="E55" s="22">
        <v>13.347314814814816</v>
      </c>
      <c r="F55" s="20" t="s">
        <v>710</v>
      </c>
      <c r="G55" s="20">
        <v>5.84</v>
      </c>
      <c r="H55" s="20">
        <v>14.6</v>
      </c>
      <c r="I55" s="20" t="s">
        <v>711</v>
      </c>
      <c r="J55" s="20">
        <v>29.2</v>
      </c>
      <c r="K55" s="20" t="s">
        <v>586</v>
      </c>
      <c r="L55" s="20" t="s">
        <v>390</v>
      </c>
      <c r="M55" s="20" t="s">
        <v>712</v>
      </c>
      <c r="N55" s="20" t="s">
        <v>713</v>
      </c>
      <c r="O55" s="20">
        <v>50.0</v>
      </c>
      <c r="P55" s="20" t="s">
        <v>714</v>
      </c>
      <c r="Q55" s="20" t="s">
        <v>167</v>
      </c>
    </row>
    <row r="56">
      <c r="A56" s="85" t="s">
        <v>716</v>
      </c>
      <c r="B56" s="75">
        <v>41494.0</v>
      </c>
      <c r="E56" s="22">
        <v>13.347314814814816</v>
      </c>
      <c r="F56" s="20" t="s">
        <v>710</v>
      </c>
      <c r="G56" s="20">
        <v>5.84</v>
      </c>
      <c r="H56" s="20">
        <v>14.6</v>
      </c>
      <c r="I56" s="20" t="s">
        <v>711</v>
      </c>
      <c r="J56" s="20">
        <v>29.2</v>
      </c>
      <c r="K56" s="20" t="s">
        <v>586</v>
      </c>
      <c r="L56" s="20">
        <v>2048.0</v>
      </c>
      <c r="M56" s="20" t="s">
        <v>717</v>
      </c>
      <c r="N56" s="20" t="s">
        <v>718</v>
      </c>
      <c r="O56" s="20">
        <v>30.0</v>
      </c>
      <c r="Q56" s="53">
        <v>69.0</v>
      </c>
    </row>
    <row r="57">
      <c r="A57" s="85" t="s">
        <v>720</v>
      </c>
      <c r="B57" s="75">
        <v>41494.0</v>
      </c>
      <c r="E57" s="22">
        <v>16.01675925925926</v>
      </c>
      <c r="F57" s="20" t="s">
        <v>721</v>
      </c>
      <c r="G57" s="20">
        <v>8.0</v>
      </c>
      <c r="H57" s="20">
        <v>24.0</v>
      </c>
      <c r="I57" s="20" t="s">
        <v>722</v>
      </c>
      <c r="J57" s="20">
        <v>48.0</v>
      </c>
      <c r="K57" s="20" t="s">
        <v>586</v>
      </c>
      <c r="L57" s="20" t="s">
        <v>390</v>
      </c>
      <c r="M57" s="20" t="s">
        <v>724</v>
      </c>
      <c r="N57" s="20">
        <v>73.6</v>
      </c>
      <c r="O57" s="20">
        <v>75.0</v>
      </c>
      <c r="Q57" s="53">
        <v>89.0</v>
      </c>
    </row>
    <row r="58">
      <c r="A58" s="85" t="s">
        <v>725</v>
      </c>
      <c r="B58" s="75">
        <v>41629.0</v>
      </c>
      <c r="D58" s="76" t="s">
        <v>727</v>
      </c>
      <c r="E58" s="22">
        <v>21.355740740740742</v>
      </c>
      <c r="F58" s="20">
        <v>800.0</v>
      </c>
      <c r="G58" s="20">
        <v>12.8</v>
      </c>
      <c r="H58" s="20">
        <v>25.6</v>
      </c>
      <c r="I58" s="20">
        <v>819.2</v>
      </c>
      <c r="J58" s="20">
        <v>51.2</v>
      </c>
      <c r="K58" s="20" t="s">
        <v>594</v>
      </c>
      <c r="L58" s="20" t="s">
        <v>390</v>
      </c>
      <c r="M58" s="20">
        <v>4500.0</v>
      </c>
      <c r="N58" s="20">
        <v>72.0</v>
      </c>
      <c r="O58" s="20">
        <v>55.0</v>
      </c>
      <c r="P58" s="20" t="s">
        <v>728</v>
      </c>
      <c r="Q58" s="70" t="s">
        <v>600</v>
      </c>
    </row>
    <row r="59">
      <c r="A59" s="85" t="s">
        <v>729</v>
      </c>
      <c r="B59" s="75">
        <v>41680.0</v>
      </c>
      <c r="E59" s="22">
        <v>26.69462962962963</v>
      </c>
      <c r="F59" s="20">
        <v>1000.0</v>
      </c>
      <c r="G59" s="20">
        <v>16.0</v>
      </c>
      <c r="H59" s="20">
        <v>40.0</v>
      </c>
      <c r="I59" s="20">
        <v>1280.0</v>
      </c>
      <c r="J59" s="20">
        <v>80.0</v>
      </c>
      <c r="K59" s="20" t="s">
        <v>594</v>
      </c>
      <c r="L59" s="20" t="s">
        <v>390</v>
      </c>
      <c r="M59" s="20">
        <v>4500.0</v>
      </c>
      <c r="N59" s="20">
        <v>72.0</v>
      </c>
      <c r="O59" s="20">
        <v>95.0</v>
      </c>
      <c r="Q59" s="53">
        <v>99.0</v>
      </c>
    </row>
    <row r="60">
      <c r="A60" s="85" t="s">
        <v>731</v>
      </c>
      <c r="B60" s="75">
        <v>41625.0</v>
      </c>
      <c r="C60" s="56" t="s">
        <v>733</v>
      </c>
      <c r="D60" s="76" t="s">
        <v>737</v>
      </c>
      <c r="E60" s="22">
        <v>32.03351851851852</v>
      </c>
      <c r="F60" s="20">
        <v>1000.0</v>
      </c>
      <c r="G60" s="20">
        <v>16.0</v>
      </c>
      <c r="H60" s="20">
        <v>48.0</v>
      </c>
      <c r="I60" s="20">
        <v>1536.0</v>
      </c>
      <c r="J60" s="20">
        <v>96.0</v>
      </c>
      <c r="K60" s="20" t="s">
        <v>594</v>
      </c>
      <c r="L60" s="20">
        <v>1024.0</v>
      </c>
      <c r="M60" s="20">
        <v>6000.0</v>
      </c>
      <c r="N60" s="20">
        <v>96.0</v>
      </c>
      <c r="O60" s="20">
        <v>95.0</v>
      </c>
      <c r="Q60" s="53">
        <v>109.0</v>
      </c>
    </row>
    <row r="61">
      <c r="A61" s="85" t="s">
        <v>740</v>
      </c>
      <c r="B61" s="75">
        <v>41494.0</v>
      </c>
      <c r="E61" s="22">
        <v>37.37240740740741</v>
      </c>
      <c r="F61" s="20">
        <v>1100.0</v>
      </c>
      <c r="G61" s="20">
        <v>17.6</v>
      </c>
      <c r="H61" s="20">
        <v>61.6</v>
      </c>
      <c r="I61" s="20">
        <v>1971.2</v>
      </c>
      <c r="J61" s="20">
        <v>123.2</v>
      </c>
      <c r="K61" s="20" t="s">
        <v>594</v>
      </c>
      <c r="L61" s="20" t="s">
        <v>390</v>
      </c>
      <c r="M61" s="20">
        <v>6500.0</v>
      </c>
      <c r="N61" s="20">
        <v>104.0</v>
      </c>
      <c r="O61" s="20">
        <v>115.0</v>
      </c>
      <c r="Q61" s="53">
        <v>139.0</v>
      </c>
    </row>
    <row r="62">
      <c r="A62" s="85" t="s">
        <v>742</v>
      </c>
      <c r="B62" s="75">
        <v>41683.0</v>
      </c>
      <c r="C62" s="56" t="s">
        <v>708</v>
      </c>
      <c r="D62" s="76" t="s">
        <v>745</v>
      </c>
      <c r="E62" s="22">
        <v>42.711481481481485</v>
      </c>
      <c r="F62" s="20" t="s">
        <v>747</v>
      </c>
      <c r="G62" s="20">
        <v>28.8</v>
      </c>
      <c r="H62" s="20">
        <v>57.6</v>
      </c>
      <c r="I62" s="20">
        <v>1843.2</v>
      </c>
      <c r="J62" s="20">
        <v>115.2</v>
      </c>
      <c r="K62" s="20" t="s">
        <v>607</v>
      </c>
      <c r="L62" s="20">
        <v>2048.0</v>
      </c>
      <c r="M62" s="20">
        <v>5600.0</v>
      </c>
      <c r="N62" s="20">
        <v>179.2</v>
      </c>
      <c r="O62" s="20">
        <v>150.0</v>
      </c>
      <c r="Q62" s="53">
        <v>149.0</v>
      </c>
    </row>
    <row r="63">
      <c r="A63" s="85" t="s">
        <v>750</v>
      </c>
      <c r="B63" s="75">
        <v>41591.0</v>
      </c>
      <c r="E63" s="22">
        <v>53.38925925925926</v>
      </c>
      <c r="F63" s="20" t="s">
        <v>747</v>
      </c>
      <c r="G63" s="20">
        <v>28.8</v>
      </c>
      <c r="H63" s="20">
        <v>72.0</v>
      </c>
      <c r="I63" s="20" t="s">
        <v>752</v>
      </c>
      <c r="J63" s="20" t="s">
        <v>753</v>
      </c>
      <c r="K63" s="20" t="s">
        <v>607</v>
      </c>
      <c r="L63" s="20">
        <v>2048.0</v>
      </c>
      <c r="M63" s="20">
        <v>5600.0</v>
      </c>
      <c r="N63" s="20">
        <v>179.2</v>
      </c>
      <c r="O63" s="20">
        <v>150.0</v>
      </c>
      <c r="Q63" s="53">
        <v>179.0</v>
      </c>
    </row>
    <row r="64">
      <c r="A64" s="85" t="s">
        <v>754</v>
      </c>
      <c r="B64" s="75">
        <v>41494.0</v>
      </c>
      <c r="E64" s="22">
        <v>53.38925925925926</v>
      </c>
      <c r="F64" s="20" t="s">
        <v>756</v>
      </c>
      <c r="G64" s="20">
        <v>32.0</v>
      </c>
      <c r="H64" s="20">
        <v>80.0</v>
      </c>
      <c r="I64" s="20" t="s">
        <v>757</v>
      </c>
      <c r="J64" s="20" t="s">
        <v>758</v>
      </c>
      <c r="K64" s="20" t="s">
        <v>607</v>
      </c>
      <c r="L64" s="20" t="s">
        <v>584</v>
      </c>
      <c r="M64" s="20">
        <v>5600.0</v>
      </c>
      <c r="N64" s="20">
        <v>179.2</v>
      </c>
      <c r="O64" s="20">
        <v>180.0</v>
      </c>
      <c r="Q64" s="53">
        <v>199.0</v>
      </c>
    </row>
    <row r="65">
      <c r="A65" s="85" t="s">
        <v>760</v>
      </c>
      <c r="B65" s="75">
        <v>41702.0</v>
      </c>
      <c r="D65" s="76" t="s">
        <v>762</v>
      </c>
      <c r="E65" s="22">
        <v>74.74481481481482</v>
      </c>
      <c r="F65" s="20" t="s">
        <v>764</v>
      </c>
      <c r="G65" s="20">
        <v>26.5</v>
      </c>
      <c r="H65" s="20">
        <v>92.6</v>
      </c>
      <c r="I65" s="20" t="s">
        <v>765</v>
      </c>
      <c r="J65" s="20" t="s">
        <v>766</v>
      </c>
      <c r="K65" s="20" t="s">
        <v>767</v>
      </c>
      <c r="L65" s="20">
        <v>3072.0</v>
      </c>
      <c r="M65" s="20">
        <v>5000.0</v>
      </c>
      <c r="N65" s="20">
        <v>240.0</v>
      </c>
      <c r="O65" s="20">
        <v>250.0</v>
      </c>
      <c r="Q65" s="53">
        <v>249.0</v>
      </c>
    </row>
    <row r="66">
      <c r="A66" s="73" t="s">
        <v>768</v>
      </c>
      <c r="B66" s="75">
        <v>41494.0</v>
      </c>
      <c r="E66" s="22">
        <v>85.4225925925926</v>
      </c>
      <c r="F66" s="20" t="s">
        <v>769</v>
      </c>
      <c r="G66" s="20" t="s">
        <v>770</v>
      </c>
      <c r="H66" s="20" t="s">
        <v>771</v>
      </c>
      <c r="I66" s="20" t="s">
        <v>772</v>
      </c>
      <c r="J66" s="20" t="s">
        <v>773</v>
      </c>
      <c r="K66" s="20" t="s">
        <v>767</v>
      </c>
      <c r="L66" s="20">
        <v>3072.0</v>
      </c>
      <c r="M66" s="20">
        <v>6000.0</v>
      </c>
      <c r="N66" s="20">
        <v>288.0</v>
      </c>
      <c r="O66" s="20">
        <v>250.0</v>
      </c>
      <c r="Q66" s="53">
        <v>299.0</v>
      </c>
    </row>
    <row r="67">
      <c r="A67" s="85" t="s">
        <v>774</v>
      </c>
      <c r="B67" s="75">
        <v>41884.0</v>
      </c>
      <c r="C67" s="56" t="s">
        <v>776</v>
      </c>
      <c r="D67" s="88" t="s">
        <v>777</v>
      </c>
      <c r="E67" s="22">
        <v>74.74481481481482</v>
      </c>
      <c r="F67" s="20">
        <v>918.0</v>
      </c>
      <c r="G67" s="20">
        <v>29.4</v>
      </c>
      <c r="H67" s="20">
        <v>102.8</v>
      </c>
      <c r="I67" s="20">
        <v>3290.0</v>
      </c>
      <c r="J67" s="58" t="s">
        <v>779</v>
      </c>
      <c r="K67" s="20" t="s">
        <v>607</v>
      </c>
      <c r="L67" s="20">
        <v>2048.0</v>
      </c>
      <c r="M67" s="20">
        <v>5500.0</v>
      </c>
      <c r="N67" s="58" t="s">
        <v>780</v>
      </c>
      <c r="O67" s="20">
        <v>190.0</v>
      </c>
      <c r="Q67" s="53">
        <v>249.0</v>
      </c>
    </row>
    <row r="68">
      <c r="A68" s="85" t="s">
        <v>782</v>
      </c>
      <c r="B68" s="75">
        <v>41583.0</v>
      </c>
      <c r="C68" s="56" t="s">
        <v>733</v>
      </c>
      <c r="D68" s="88" t="s">
        <v>785</v>
      </c>
      <c r="E68" s="22">
        <v>106.77851851851852</v>
      </c>
      <c r="F68" s="58" t="s">
        <v>787</v>
      </c>
      <c r="G68" s="20">
        <v>60.608</v>
      </c>
      <c r="H68" s="20">
        <v>151.52</v>
      </c>
      <c r="I68" s="20">
        <v>4848.6</v>
      </c>
      <c r="J68" s="20">
        <v>606.1</v>
      </c>
      <c r="K68" s="20" t="s">
        <v>788</v>
      </c>
      <c r="L68" s="20">
        <v>4096.0</v>
      </c>
      <c r="M68" s="20">
        <v>5000.0</v>
      </c>
      <c r="N68" s="20">
        <v>320.0</v>
      </c>
      <c r="O68" s="58" t="s">
        <v>790</v>
      </c>
      <c r="Q68" s="53">
        <v>399.0</v>
      </c>
    </row>
    <row r="69">
      <c r="A69" s="85" t="s">
        <v>792</v>
      </c>
      <c r="B69" s="88" t="s">
        <v>793</v>
      </c>
      <c r="E69" s="22">
        <v>117.4562962962963</v>
      </c>
      <c r="F69" s="58" t="s">
        <v>795</v>
      </c>
      <c r="G69" s="20">
        <v>64.0</v>
      </c>
      <c r="H69" s="20">
        <v>176.0</v>
      </c>
      <c r="I69" s="20">
        <v>5632.0</v>
      </c>
      <c r="J69" s="20">
        <v>704.0</v>
      </c>
      <c r="K69" s="20" t="s">
        <v>788</v>
      </c>
      <c r="L69" s="20" t="s">
        <v>798</v>
      </c>
      <c r="M69" s="20">
        <v>5000.0</v>
      </c>
      <c r="N69" s="20">
        <v>320.0</v>
      </c>
      <c r="O69" s="58" t="s">
        <v>790</v>
      </c>
      <c r="Q69" s="53">
        <v>549.0</v>
      </c>
    </row>
    <row r="70">
      <c r="A70" s="73" t="s">
        <v>799</v>
      </c>
      <c r="B70" s="75">
        <v>41737.0</v>
      </c>
      <c r="D70" s="20" t="s">
        <v>800</v>
      </c>
      <c r="E70" s="20" t="s">
        <v>801</v>
      </c>
      <c r="F70" s="20">
        <v>1018.0</v>
      </c>
      <c r="G70" s="20" t="s">
        <v>802</v>
      </c>
      <c r="H70" s="20" t="s">
        <v>803</v>
      </c>
      <c r="I70" s="20" t="s">
        <v>804</v>
      </c>
      <c r="J70" s="20" t="s">
        <v>805</v>
      </c>
      <c r="K70" s="20" t="s">
        <v>788</v>
      </c>
      <c r="L70" s="20" t="s">
        <v>806</v>
      </c>
      <c r="M70" s="20">
        <v>5000.0</v>
      </c>
      <c r="N70" s="20" t="s">
        <v>808</v>
      </c>
      <c r="O70" s="20">
        <v>500.0</v>
      </c>
      <c r="Q70" s="53">
        <v>1499.0</v>
      </c>
    </row>
    <row r="72">
      <c r="A72" s="43" t="s">
        <v>529</v>
      </c>
      <c r="B72" s="42" t="s">
        <v>397</v>
      </c>
      <c r="C72" s="41" t="s">
        <v>530</v>
      </c>
      <c r="D72" s="42" t="s">
        <v>531</v>
      </c>
      <c r="E72" s="42" t="s">
        <v>532</v>
      </c>
      <c r="G72" s="41" t="s">
        <v>670</v>
      </c>
      <c r="I72" s="42" t="s">
        <v>671</v>
      </c>
      <c r="K72" s="42" t="s">
        <v>133</v>
      </c>
      <c r="O72" s="43" t="s">
        <v>674</v>
      </c>
      <c r="P72" s="42" t="s">
        <v>539</v>
      </c>
      <c r="Q72" s="42" t="s">
        <v>481</v>
      </c>
    </row>
    <row r="73">
      <c r="E73" s="43" t="s">
        <v>542</v>
      </c>
      <c r="F73" s="42" t="s">
        <v>678</v>
      </c>
      <c r="G73" s="43" t="s">
        <v>350</v>
      </c>
      <c r="H73" s="43" t="s">
        <v>351</v>
      </c>
      <c r="I73" s="54" t="s">
        <v>546</v>
      </c>
      <c r="J73" s="54" t="s">
        <v>547</v>
      </c>
      <c r="K73" s="42" t="s">
        <v>550</v>
      </c>
      <c r="L73" s="43" t="s">
        <v>411</v>
      </c>
      <c r="M73" s="43" t="s">
        <v>683</v>
      </c>
      <c r="N73" s="43" t="s">
        <v>684</v>
      </c>
    </row>
    <row r="74">
      <c r="A74" s="73" t="s">
        <v>822</v>
      </c>
      <c r="B74" s="57">
        <v>42125.0</v>
      </c>
      <c r="C74" s="56" t="s">
        <v>708</v>
      </c>
      <c r="D74" s="76" t="s">
        <v>709</v>
      </c>
      <c r="E74" s="22">
        <v>13.347314814814816</v>
      </c>
      <c r="F74" s="70" t="s">
        <v>831</v>
      </c>
      <c r="G74" s="20">
        <v>6.84</v>
      </c>
      <c r="H74" s="20">
        <v>17.1</v>
      </c>
      <c r="I74" s="20">
        <v>547.2</v>
      </c>
      <c r="J74" s="20">
        <v>34.2</v>
      </c>
      <c r="K74" s="20" t="s">
        <v>583</v>
      </c>
      <c r="L74" s="20" t="s">
        <v>390</v>
      </c>
      <c r="M74" s="20">
        <v>1800.0</v>
      </c>
      <c r="N74" s="20">
        <v>28.8</v>
      </c>
      <c r="O74" s="20">
        <v>30.0</v>
      </c>
      <c r="P74" s="20" t="s">
        <v>728</v>
      </c>
      <c r="Q74" s="20" t="s">
        <v>167</v>
      </c>
    </row>
    <row r="75">
      <c r="A75" s="73" t="s">
        <v>835</v>
      </c>
      <c r="B75" s="57">
        <v>42125.0</v>
      </c>
      <c r="E75" s="22">
        <v>16.01675925925926</v>
      </c>
      <c r="F75" s="70" t="s">
        <v>836</v>
      </c>
      <c r="G75" s="20">
        <v>6.6</v>
      </c>
      <c r="H75" s="20">
        <v>19.8</v>
      </c>
      <c r="I75" s="20">
        <v>633.6</v>
      </c>
      <c r="J75" s="20">
        <v>39.6</v>
      </c>
      <c r="K75" s="20" t="s">
        <v>586</v>
      </c>
      <c r="L75" s="20" t="s">
        <v>390</v>
      </c>
      <c r="M75" s="20" t="s">
        <v>717</v>
      </c>
      <c r="N75" s="20">
        <v>72.0</v>
      </c>
      <c r="O75" s="20">
        <v>75.0</v>
      </c>
      <c r="Q75" s="20" t="s">
        <v>167</v>
      </c>
    </row>
    <row r="76">
      <c r="A76" s="73" t="s">
        <v>837</v>
      </c>
      <c r="B76" s="57">
        <v>42125.0</v>
      </c>
      <c r="E76" s="22">
        <v>16.01675925925926</v>
      </c>
      <c r="F76" s="20" t="s">
        <v>710</v>
      </c>
      <c r="G76" s="20">
        <v>5.8</v>
      </c>
      <c r="H76" s="20">
        <v>17.5</v>
      </c>
      <c r="I76" s="20" t="s">
        <v>838</v>
      </c>
      <c r="J76" s="89">
        <v>35.0</v>
      </c>
      <c r="K76" s="20" t="s">
        <v>586</v>
      </c>
      <c r="L76" s="20" t="s">
        <v>548</v>
      </c>
      <c r="M76" s="20" t="s">
        <v>717</v>
      </c>
      <c r="N76" s="20">
        <v>72.0</v>
      </c>
      <c r="O76" s="20">
        <v>75.0</v>
      </c>
      <c r="Q76" s="20" t="s">
        <v>167</v>
      </c>
    </row>
    <row r="77">
      <c r="A77" s="73" t="s">
        <v>845</v>
      </c>
      <c r="B77" s="57">
        <v>42125.0</v>
      </c>
      <c r="E77" s="22">
        <v>16.01675925925926</v>
      </c>
      <c r="F77" s="20" t="s">
        <v>756</v>
      </c>
      <c r="G77" s="20">
        <v>8.0</v>
      </c>
      <c r="H77" s="20">
        <v>24.0</v>
      </c>
      <c r="I77" s="20" t="s">
        <v>722</v>
      </c>
      <c r="J77" s="20">
        <v>48.0</v>
      </c>
      <c r="K77" s="20" t="s">
        <v>586</v>
      </c>
      <c r="L77" s="20" t="s">
        <v>390</v>
      </c>
      <c r="M77" s="20" t="s">
        <v>717</v>
      </c>
      <c r="N77" s="20">
        <v>72.0</v>
      </c>
      <c r="O77" s="20">
        <v>75.0</v>
      </c>
      <c r="Q77" s="20" t="s">
        <v>167</v>
      </c>
    </row>
    <row r="78">
      <c r="A78" s="85" t="s">
        <v>846</v>
      </c>
      <c r="B78" s="57">
        <v>42401.0</v>
      </c>
      <c r="D78" s="76" t="s">
        <v>727</v>
      </c>
      <c r="E78" s="22">
        <v>21.355740740740742</v>
      </c>
      <c r="F78" s="20">
        <v>925.0</v>
      </c>
      <c r="G78" s="20">
        <v>14.8</v>
      </c>
      <c r="H78" s="20">
        <v>29.6</v>
      </c>
      <c r="I78" s="20">
        <v>947.2</v>
      </c>
      <c r="J78" s="20">
        <v>59.2</v>
      </c>
      <c r="K78" s="20" t="s">
        <v>594</v>
      </c>
      <c r="L78" s="20">
        <v>2048.0</v>
      </c>
      <c r="M78" s="20">
        <v>4500.0</v>
      </c>
      <c r="N78" s="20">
        <v>72.0</v>
      </c>
      <c r="O78" s="20">
        <v>75.0</v>
      </c>
      <c r="P78" s="20" t="s">
        <v>728</v>
      </c>
      <c r="Q78" s="53">
        <v>89.0</v>
      </c>
    </row>
    <row r="79">
      <c r="A79" s="73" t="s">
        <v>856</v>
      </c>
      <c r="B79" s="57">
        <v>42156.0</v>
      </c>
      <c r="C79" s="56" t="s">
        <v>733</v>
      </c>
      <c r="D79" s="76" t="s">
        <v>737</v>
      </c>
      <c r="E79" s="22">
        <v>32.03351851851852</v>
      </c>
      <c r="F79" s="20">
        <v>1050.0</v>
      </c>
      <c r="G79" s="20">
        <v>16.8</v>
      </c>
      <c r="H79" s="20">
        <v>50.4</v>
      </c>
      <c r="I79" s="20">
        <v>1612.8</v>
      </c>
      <c r="J79" s="20">
        <v>100.8</v>
      </c>
      <c r="K79" s="20" t="s">
        <v>594</v>
      </c>
      <c r="L79" s="20">
        <v>2048.0</v>
      </c>
      <c r="M79" s="20">
        <v>6500.0</v>
      </c>
      <c r="N79" s="20">
        <v>104.0</v>
      </c>
      <c r="O79" s="20">
        <v>100.0</v>
      </c>
      <c r="Q79" s="53">
        <v>109.0</v>
      </c>
    </row>
    <row r="80">
      <c r="A80" s="73" t="s">
        <v>860</v>
      </c>
      <c r="B80" s="57">
        <v>42125.0</v>
      </c>
      <c r="E80" s="22">
        <v>32.03351851851852</v>
      </c>
      <c r="F80" s="20" t="s">
        <v>756</v>
      </c>
      <c r="G80" s="20">
        <v>16.0</v>
      </c>
      <c r="H80" s="20">
        <v>48.0</v>
      </c>
      <c r="I80" s="20" t="s">
        <v>861</v>
      </c>
      <c r="J80" s="20">
        <v>96.0</v>
      </c>
      <c r="K80" s="20" t="s">
        <v>594</v>
      </c>
      <c r="L80" s="20">
        <v>2048.0</v>
      </c>
      <c r="M80" s="20">
        <v>6500.0</v>
      </c>
      <c r="N80" s="20">
        <v>104.0</v>
      </c>
      <c r="O80" s="20">
        <v>85.0</v>
      </c>
      <c r="Q80" s="20" t="s">
        <v>167</v>
      </c>
    </row>
    <row r="81">
      <c r="A81" s="85" t="s">
        <v>862</v>
      </c>
      <c r="B81" s="57">
        <v>42156.0</v>
      </c>
      <c r="C81" s="56" t="s">
        <v>708</v>
      </c>
      <c r="D81" s="76" t="s">
        <v>745</v>
      </c>
      <c r="E81" s="22">
        <v>42.711481481481485</v>
      </c>
      <c r="F81" s="20">
        <v>975.0</v>
      </c>
      <c r="G81" s="20">
        <v>31.2</v>
      </c>
      <c r="H81" s="20">
        <v>62.4</v>
      </c>
      <c r="I81" s="20">
        <v>1996.8</v>
      </c>
      <c r="J81" s="20">
        <v>124.8</v>
      </c>
      <c r="K81" s="20" t="s">
        <v>607</v>
      </c>
      <c r="L81" s="20" t="s">
        <v>584</v>
      </c>
      <c r="M81" s="20">
        <v>5600.0</v>
      </c>
      <c r="N81" s="20">
        <v>179.2</v>
      </c>
      <c r="O81" s="20">
        <v>110.0</v>
      </c>
      <c r="Q81" s="20" t="s">
        <v>865</v>
      </c>
    </row>
    <row r="82">
      <c r="A82" s="73" t="s">
        <v>866</v>
      </c>
      <c r="B82" s="57">
        <v>42125.0</v>
      </c>
      <c r="E82" s="22">
        <v>42.711481481481485</v>
      </c>
      <c r="F82" s="20" t="s">
        <v>868</v>
      </c>
      <c r="G82" s="20">
        <v>30.4</v>
      </c>
      <c r="H82" s="20">
        <v>60.8</v>
      </c>
      <c r="I82" s="20" t="s">
        <v>869</v>
      </c>
      <c r="J82" s="20">
        <v>121.6</v>
      </c>
      <c r="K82" s="20" t="s">
        <v>607</v>
      </c>
      <c r="L82" s="20" t="s">
        <v>584</v>
      </c>
      <c r="M82" s="20">
        <v>5600.0</v>
      </c>
      <c r="N82" s="20">
        <v>179.2</v>
      </c>
      <c r="O82" s="20">
        <v>150.0</v>
      </c>
      <c r="Q82" s="20" t="s">
        <v>167</v>
      </c>
    </row>
    <row r="83">
      <c r="A83" s="73" t="s">
        <v>870</v>
      </c>
      <c r="B83" s="57">
        <v>42217.0</v>
      </c>
      <c r="E83" s="22">
        <v>53.38925925925926</v>
      </c>
      <c r="F83" s="20">
        <v>1000.0</v>
      </c>
      <c r="G83" s="20">
        <v>32.0</v>
      </c>
      <c r="H83" s="20">
        <v>80.0</v>
      </c>
      <c r="I83" s="20">
        <v>2560.0</v>
      </c>
      <c r="J83" s="20">
        <v>160.0</v>
      </c>
      <c r="K83" s="20" t="s">
        <v>607</v>
      </c>
      <c r="L83" s="20" t="s">
        <v>584</v>
      </c>
      <c r="M83" s="20">
        <v>5600.0</v>
      </c>
      <c r="N83" s="20">
        <v>179.2</v>
      </c>
      <c r="O83" s="20">
        <v>185.0</v>
      </c>
      <c r="Q83" s="20" t="s">
        <v>873</v>
      </c>
    </row>
    <row r="84">
      <c r="A84" s="73" t="s">
        <v>875</v>
      </c>
      <c r="B84" s="57">
        <v>42125.0</v>
      </c>
      <c r="C84" s="56" t="s">
        <v>776</v>
      </c>
      <c r="D84" s="76" t="s">
        <v>876</v>
      </c>
      <c r="E84" s="22">
        <v>74.74481481481482</v>
      </c>
      <c r="F84" s="20">
        <v>918.0</v>
      </c>
      <c r="G84" s="20">
        <v>29.4</v>
      </c>
      <c r="H84" s="20">
        <v>102.8</v>
      </c>
      <c r="I84" s="20">
        <v>3290.0</v>
      </c>
      <c r="J84" s="20">
        <v>206.6</v>
      </c>
      <c r="K84" s="20" t="s">
        <v>607</v>
      </c>
      <c r="L84" s="20">
        <v>4096.0</v>
      </c>
      <c r="M84" s="20">
        <v>5500.0</v>
      </c>
      <c r="N84" s="20">
        <v>176.0</v>
      </c>
      <c r="O84" s="20">
        <v>190.0</v>
      </c>
      <c r="Q84" s="20" t="s">
        <v>167</v>
      </c>
    </row>
    <row r="85">
      <c r="A85" s="85" t="s">
        <v>880</v>
      </c>
      <c r="B85" s="57">
        <v>42156.0</v>
      </c>
      <c r="E85" s="22">
        <v>74.74481481481482</v>
      </c>
      <c r="F85" s="20">
        <v>970.0</v>
      </c>
      <c r="G85" s="20">
        <v>31.0</v>
      </c>
      <c r="H85" s="20">
        <v>108.6</v>
      </c>
      <c r="I85" s="20">
        <v>3476.5</v>
      </c>
      <c r="J85" s="20">
        <v>217.3</v>
      </c>
      <c r="K85" s="20" t="s">
        <v>607</v>
      </c>
      <c r="L85" s="20" t="s">
        <v>584</v>
      </c>
      <c r="M85" s="20">
        <v>5700.0</v>
      </c>
      <c r="N85" s="58" t="s">
        <v>881</v>
      </c>
      <c r="O85" s="20">
        <v>190.0</v>
      </c>
      <c r="Q85" s="20" t="s">
        <v>885</v>
      </c>
    </row>
    <row r="86">
      <c r="A86" s="85" t="s">
        <v>886</v>
      </c>
      <c r="B86" s="57">
        <v>42309.0</v>
      </c>
      <c r="E86" s="22">
        <v>85.4225925925926</v>
      </c>
      <c r="F86" s="20">
        <v>970.0</v>
      </c>
      <c r="G86" s="20">
        <v>31.0</v>
      </c>
      <c r="H86" s="20">
        <v>124.2</v>
      </c>
      <c r="I86" s="20">
        <v>3973.1</v>
      </c>
      <c r="J86" s="20">
        <v>248.3</v>
      </c>
      <c r="K86" s="20" t="s">
        <v>607</v>
      </c>
      <c r="L86" s="20">
        <v>4096.0</v>
      </c>
      <c r="M86" s="20">
        <v>5700.0</v>
      </c>
      <c r="N86" s="20">
        <v>182.4</v>
      </c>
      <c r="O86" s="20">
        <v>190.0</v>
      </c>
      <c r="Q86" s="53">
        <v>229.0</v>
      </c>
    </row>
    <row r="87">
      <c r="A87" s="85" t="s">
        <v>891</v>
      </c>
      <c r="B87" s="57">
        <v>42156.0</v>
      </c>
      <c r="C87" s="56" t="s">
        <v>733</v>
      </c>
      <c r="D87" s="76" t="s">
        <v>895</v>
      </c>
      <c r="E87" s="22">
        <v>106.77851851851852</v>
      </c>
      <c r="F87" s="20">
        <v>1000.0</v>
      </c>
      <c r="G87" s="20">
        <v>64.0</v>
      </c>
      <c r="H87" s="20">
        <v>160.0</v>
      </c>
      <c r="I87" s="20">
        <v>5120.0</v>
      </c>
      <c r="J87" s="20">
        <v>640.0</v>
      </c>
      <c r="K87" s="20" t="s">
        <v>788</v>
      </c>
      <c r="L87" s="20">
        <v>8192.0</v>
      </c>
      <c r="M87" s="20">
        <v>6000.0</v>
      </c>
      <c r="N87" s="20">
        <v>384.0</v>
      </c>
      <c r="O87" s="20">
        <v>275.0</v>
      </c>
      <c r="Q87" s="53">
        <v>329.0</v>
      </c>
    </row>
    <row r="88">
      <c r="A88" s="85" t="s">
        <v>898</v>
      </c>
      <c r="B88" s="57">
        <v>42156.0</v>
      </c>
      <c r="E88" s="22">
        <v>117.4562962962963</v>
      </c>
      <c r="F88" s="20">
        <v>1050.0</v>
      </c>
      <c r="G88" s="20">
        <v>67.2</v>
      </c>
      <c r="H88" s="20">
        <v>184.8</v>
      </c>
      <c r="I88" s="20">
        <v>5913.6</v>
      </c>
      <c r="J88" s="20">
        <v>739.2</v>
      </c>
      <c r="K88" s="20" t="s">
        <v>788</v>
      </c>
      <c r="L88" s="20">
        <v>8192.0</v>
      </c>
      <c r="M88" s="20">
        <v>6000.0</v>
      </c>
      <c r="N88" s="20">
        <v>384.0</v>
      </c>
      <c r="O88" s="20">
        <v>275.0</v>
      </c>
      <c r="Q88" s="53">
        <v>429.0</v>
      </c>
    </row>
    <row r="89">
      <c r="A89" s="85" t="s">
        <v>900</v>
      </c>
      <c r="B89" s="57">
        <v>42186.0</v>
      </c>
      <c r="C89" s="56" t="s">
        <v>776</v>
      </c>
      <c r="D89" s="76" t="s">
        <v>905</v>
      </c>
      <c r="E89" s="22">
        <v>149.48962962962963</v>
      </c>
      <c r="F89" s="20">
        <v>1000.0</v>
      </c>
      <c r="G89" s="20">
        <v>64.0</v>
      </c>
      <c r="H89" s="20">
        <v>224.0</v>
      </c>
      <c r="I89" s="20">
        <v>7168.0</v>
      </c>
      <c r="J89" s="20">
        <v>448.0</v>
      </c>
      <c r="K89" s="56" t="s">
        <v>906</v>
      </c>
      <c r="L89" s="20">
        <v>4096.0</v>
      </c>
      <c r="M89" s="20">
        <v>1000.0</v>
      </c>
      <c r="N89" s="20">
        <v>512.0</v>
      </c>
      <c r="O89" s="20">
        <v>275.0</v>
      </c>
      <c r="Q89" s="53">
        <v>549.0</v>
      </c>
    </row>
    <row r="90">
      <c r="A90" s="85" t="s">
        <v>907</v>
      </c>
      <c r="B90" s="57">
        <v>42217.0</v>
      </c>
      <c r="E90" s="22">
        <v>170.8451851851852</v>
      </c>
      <c r="F90" s="20">
        <v>1000.0</v>
      </c>
      <c r="G90" s="20">
        <v>64.0</v>
      </c>
      <c r="H90" s="20">
        <v>256.0</v>
      </c>
      <c r="I90" s="20">
        <v>8192.0</v>
      </c>
      <c r="J90" s="20">
        <v>512.0</v>
      </c>
      <c r="O90" s="20">
        <v>175.0</v>
      </c>
      <c r="Q90" s="53">
        <v>649.0</v>
      </c>
    </row>
    <row r="91">
      <c r="A91" s="73" t="s">
        <v>908</v>
      </c>
      <c r="B91" s="57">
        <v>42156.0</v>
      </c>
      <c r="E91" s="22">
        <v>170.8451851851852</v>
      </c>
      <c r="F91" s="20">
        <v>1050.0</v>
      </c>
      <c r="G91" s="20">
        <v>67.2</v>
      </c>
      <c r="H91" s="20">
        <v>268.8</v>
      </c>
      <c r="I91" s="20">
        <v>8601.6</v>
      </c>
      <c r="J91" s="20">
        <v>537.6</v>
      </c>
      <c r="O91" s="20">
        <v>275.0</v>
      </c>
      <c r="Q91" s="53">
        <v>649.0</v>
      </c>
    </row>
    <row r="92">
      <c r="A92" s="73" t="s">
        <v>910</v>
      </c>
      <c r="B92" s="57">
        <v>42461.0</v>
      </c>
      <c r="D92" s="20" t="s">
        <v>911</v>
      </c>
      <c r="E92" s="20" t="s">
        <v>912</v>
      </c>
      <c r="F92" s="20">
        <v>1000.0</v>
      </c>
      <c r="G92" s="20">
        <v>128.0</v>
      </c>
      <c r="H92" s="20">
        <v>512.0</v>
      </c>
      <c r="I92" s="20">
        <v>16384.0</v>
      </c>
      <c r="J92" s="20">
        <v>1024.0</v>
      </c>
      <c r="K92" s="56" t="s">
        <v>906</v>
      </c>
      <c r="L92" s="20" t="s">
        <v>806</v>
      </c>
      <c r="M92" s="20">
        <v>1000.0</v>
      </c>
      <c r="N92" s="20" t="s">
        <v>913</v>
      </c>
      <c r="O92" s="20">
        <v>350.0</v>
      </c>
      <c r="Q92" s="53">
        <v>1499.0</v>
      </c>
    </row>
    <row r="94">
      <c r="A94" s="81" t="s">
        <v>163</v>
      </c>
      <c r="B94" s="91" t="s">
        <v>506</v>
      </c>
    </row>
    <row r="95">
      <c r="A95" s="83" t="s">
        <v>646</v>
      </c>
    </row>
    <row r="96">
      <c r="A96" s="81" t="s">
        <v>653</v>
      </c>
      <c r="B96" s="84" t="s">
        <v>923</v>
      </c>
    </row>
    <row r="97">
      <c r="A97" s="81" t="s">
        <v>662</v>
      </c>
      <c r="B97" s="84" t="s">
        <v>924</v>
      </c>
    </row>
    <row r="99">
      <c r="A99" s="43" t="s">
        <v>529</v>
      </c>
      <c r="B99" s="42" t="s">
        <v>397</v>
      </c>
      <c r="C99" s="41" t="s">
        <v>530</v>
      </c>
      <c r="D99" s="42" t="s">
        <v>531</v>
      </c>
      <c r="E99" s="42" t="s">
        <v>532</v>
      </c>
      <c r="G99" s="41" t="s">
        <v>670</v>
      </c>
      <c r="I99" s="42" t="s">
        <v>671</v>
      </c>
      <c r="K99" s="42" t="s">
        <v>133</v>
      </c>
      <c r="O99" s="43" t="s">
        <v>674</v>
      </c>
      <c r="P99" s="42" t="s">
        <v>539</v>
      </c>
      <c r="Q99" s="42" t="s">
        <v>481</v>
      </c>
    </row>
    <row r="100">
      <c r="E100" s="43" t="s">
        <v>542</v>
      </c>
      <c r="F100" s="42" t="s">
        <v>678</v>
      </c>
      <c r="G100" s="43" t="s">
        <v>351</v>
      </c>
      <c r="H100" s="43" t="s">
        <v>350</v>
      </c>
      <c r="I100" s="54" t="s">
        <v>546</v>
      </c>
      <c r="J100" s="54" t="s">
        <v>547</v>
      </c>
      <c r="K100" s="42" t="s">
        <v>550</v>
      </c>
      <c r="L100" s="43" t="s">
        <v>884</v>
      </c>
      <c r="M100" s="43" t="s">
        <v>683</v>
      </c>
      <c r="N100" s="43" t="s">
        <v>684</v>
      </c>
    </row>
    <row r="101">
      <c r="A101" s="73" t="s">
        <v>945</v>
      </c>
      <c r="B101" s="57">
        <v>42522.0</v>
      </c>
      <c r="C101" s="56" t="s">
        <v>708</v>
      </c>
      <c r="D101" s="76" t="s">
        <v>709</v>
      </c>
      <c r="E101" s="22">
        <v>16.01675925925926</v>
      </c>
      <c r="F101" s="20" t="s">
        <v>710</v>
      </c>
      <c r="G101" s="20" t="s">
        <v>948</v>
      </c>
      <c r="H101" s="20" t="s">
        <v>950</v>
      </c>
      <c r="I101" s="20" t="s">
        <v>951</v>
      </c>
      <c r="J101" s="20">
        <v>37.4</v>
      </c>
      <c r="K101" s="20" t="s">
        <v>586</v>
      </c>
      <c r="L101" s="20" t="s">
        <v>952</v>
      </c>
      <c r="M101" s="20" t="s">
        <v>717</v>
      </c>
      <c r="N101" s="20" t="s">
        <v>718</v>
      </c>
      <c r="O101" s="20">
        <v>50.0</v>
      </c>
      <c r="P101" s="20" t="s">
        <v>714</v>
      </c>
      <c r="Q101" s="20" t="s">
        <v>167</v>
      </c>
    </row>
    <row r="102">
      <c r="A102" s="73" t="s">
        <v>957</v>
      </c>
      <c r="B102" s="57">
        <v>42522.0</v>
      </c>
      <c r="E102" s="22">
        <v>13.347314814814816</v>
      </c>
      <c r="F102" s="20">
        <v>1030.0</v>
      </c>
      <c r="G102" s="20">
        <v>20.6</v>
      </c>
      <c r="H102" s="20">
        <v>8.24</v>
      </c>
      <c r="I102" s="20">
        <v>659.0</v>
      </c>
      <c r="J102" s="20">
        <v>41.2</v>
      </c>
      <c r="K102" s="20" t="s">
        <v>566</v>
      </c>
      <c r="L102" s="20">
        <v>2.0</v>
      </c>
      <c r="M102" s="20">
        <v>2000.0</v>
      </c>
      <c r="N102" s="20">
        <v>16.0</v>
      </c>
      <c r="O102" s="20">
        <v>50.0</v>
      </c>
      <c r="Q102" s="20" t="s">
        <v>167</v>
      </c>
    </row>
    <row r="103">
      <c r="A103" s="73" t="s">
        <v>961</v>
      </c>
      <c r="B103" s="57">
        <v>42522.0</v>
      </c>
      <c r="E103" s="22">
        <v>16.01675925925926</v>
      </c>
      <c r="F103" s="20" t="s">
        <v>710</v>
      </c>
      <c r="G103" s="20" t="s">
        <v>948</v>
      </c>
      <c r="H103" s="20" t="s">
        <v>950</v>
      </c>
      <c r="I103" s="20" t="s">
        <v>951</v>
      </c>
      <c r="J103" s="20">
        <v>37.4</v>
      </c>
      <c r="K103" s="20" t="s">
        <v>586</v>
      </c>
      <c r="L103" s="20" t="s">
        <v>963</v>
      </c>
      <c r="M103" s="20" t="s">
        <v>717</v>
      </c>
      <c r="N103" s="20" t="s">
        <v>718</v>
      </c>
      <c r="O103" s="20">
        <v>50.0</v>
      </c>
      <c r="Q103" s="20" t="s">
        <v>167</v>
      </c>
    </row>
    <row r="104">
      <c r="A104" s="73" t="s">
        <v>965</v>
      </c>
      <c r="B104" s="57">
        <v>42522.0</v>
      </c>
      <c r="E104" s="22">
        <v>13.347314814814816</v>
      </c>
      <c r="F104" s="20">
        <v>920.0</v>
      </c>
      <c r="G104" s="20">
        <v>18.4</v>
      </c>
      <c r="H104" s="20">
        <v>7.36</v>
      </c>
      <c r="I104" s="20">
        <v>589.0</v>
      </c>
      <c r="J104" s="20">
        <v>36.8</v>
      </c>
      <c r="K104" s="20" t="s">
        <v>566</v>
      </c>
      <c r="L104" s="20">
        <v>2.0</v>
      </c>
      <c r="M104" s="20">
        <v>2000.0</v>
      </c>
      <c r="N104" s="20">
        <v>16.0</v>
      </c>
      <c r="O104" s="20">
        <v>50.0</v>
      </c>
      <c r="Q104" s="20" t="s">
        <v>167</v>
      </c>
    </row>
    <row r="105">
      <c r="A105" s="73" t="s">
        <v>969</v>
      </c>
      <c r="B105" s="57">
        <v>42522.0</v>
      </c>
      <c r="D105" s="76" t="s">
        <v>727</v>
      </c>
      <c r="E105" s="22">
        <v>21.355740740740742</v>
      </c>
      <c r="F105" s="20">
        <v>1050.0</v>
      </c>
      <c r="G105" s="20">
        <v>33.6</v>
      </c>
      <c r="H105" s="20">
        <v>16.8</v>
      </c>
      <c r="I105" s="20">
        <v>1075.0</v>
      </c>
      <c r="J105" s="20">
        <v>65.2</v>
      </c>
      <c r="K105" s="20" t="s">
        <v>594</v>
      </c>
      <c r="L105" s="20">
        <v>2.0</v>
      </c>
      <c r="M105" s="20">
        <v>4500.0</v>
      </c>
      <c r="N105" s="20">
        <v>72.0</v>
      </c>
      <c r="O105" s="20">
        <v>65.0</v>
      </c>
      <c r="P105" s="20" t="s">
        <v>728</v>
      </c>
      <c r="Q105" s="20" t="s">
        <v>167</v>
      </c>
    </row>
    <row r="106">
      <c r="A106" s="73" t="s">
        <v>972</v>
      </c>
      <c r="B106" s="57">
        <v>42522.0</v>
      </c>
      <c r="C106" s="56" t="s">
        <v>733</v>
      </c>
      <c r="D106" s="76" t="s">
        <v>737</v>
      </c>
      <c r="E106" s="22">
        <v>32.03351851851852</v>
      </c>
      <c r="F106" s="20">
        <v>1050.0</v>
      </c>
      <c r="G106" s="20">
        <v>50.4</v>
      </c>
      <c r="H106" s="20">
        <v>16.8</v>
      </c>
      <c r="I106" s="20">
        <v>1613.0</v>
      </c>
      <c r="J106" s="20">
        <v>100.8</v>
      </c>
      <c r="K106" s="20" t="s">
        <v>594</v>
      </c>
      <c r="L106" s="20">
        <v>2.0</v>
      </c>
      <c r="M106" s="20">
        <v>6500.0</v>
      </c>
      <c r="N106" s="20">
        <v>104.0</v>
      </c>
      <c r="O106" s="20">
        <v>100.0</v>
      </c>
      <c r="Q106" s="20" t="s">
        <v>167</v>
      </c>
    </row>
    <row r="107">
      <c r="A107" s="73" t="s">
        <v>977</v>
      </c>
      <c r="B107" s="57">
        <v>42583.0</v>
      </c>
      <c r="C107" s="56" t="s">
        <v>978</v>
      </c>
      <c r="D107" s="76" t="s">
        <v>980</v>
      </c>
      <c r="E107" s="22">
        <v>37.37240740740741</v>
      </c>
      <c r="F107" s="20" t="s">
        <v>982</v>
      </c>
      <c r="G107" s="20" t="s">
        <v>984</v>
      </c>
      <c r="H107" s="20" t="s">
        <v>986</v>
      </c>
      <c r="I107" s="20" t="s">
        <v>987</v>
      </c>
      <c r="J107" s="20" t="s">
        <v>989</v>
      </c>
      <c r="K107" s="20" t="s">
        <v>594</v>
      </c>
      <c r="L107" s="20" t="s">
        <v>990</v>
      </c>
      <c r="M107" s="20">
        <v>7000.0</v>
      </c>
      <c r="N107" s="20">
        <v>112.0</v>
      </c>
      <c r="O107" s="20" t="s">
        <v>991</v>
      </c>
      <c r="P107" s="20" t="s">
        <v>992</v>
      </c>
      <c r="Q107" s="76" t="s">
        <v>993</v>
      </c>
    </row>
    <row r="108">
      <c r="A108" s="85" t="s">
        <v>995</v>
      </c>
      <c r="B108" s="20" t="s">
        <v>996</v>
      </c>
      <c r="D108" s="76" t="s">
        <v>998</v>
      </c>
      <c r="E108" s="22">
        <v>74.74481481481482</v>
      </c>
      <c r="F108" s="20" t="s">
        <v>999</v>
      </c>
      <c r="G108" s="20" t="s">
        <v>1000</v>
      </c>
      <c r="H108" s="20" t="s">
        <v>1001</v>
      </c>
      <c r="I108" s="20" t="s">
        <v>1002</v>
      </c>
      <c r="J108" s="20" t="s">
        <v>1003</v>
      </c>
      <c r="K108" s="20" t="s">
        <v>607</v>
      </c>
      <c r="L108" s="20">
        <v>4.0</v>
      </c>
      <c r="M108" s="20">
        <v>7000.0</v>
      </c>
      <c r="N108" s="20">
        <v>224.0</v>
      </c>
      <c r="O108" s="20">
        <v>120.0</v>
      </c>
      <c r="P108" s="20" t="s">
        <v>728</v>
      </c>
      <c r="Q108" s="20" t="s">
        <v>1007</v>
      </c>
    </row>
    <row r="109">
      <c r="A109" s="73" t="s">
        <v>1008</v>
      </c>
      <c r="B109" s="57">
        <v>42583.0</v>
      </c>
      <c r="E109" s="22">
        <v>85.4225925925926</v>
      </c>
      <c r="F109" s="20" t="s">
        <v>999</v>
      </c>
      <c r="G109" s="20" t="s">
        <v>1010</v>
      </c>
      <c r="H109" s="20" t="s">
        <v>1001</v>
      </c>
      <c r="I109" s="20" t="s">
        <v>1011</v>
      </c>
      <c r="J109" s="20" t="s">
        <v>1012</v>
      </c>
      <c r="K109" s="20" t="s">
        <v>607</v>
      </c>
      <c r="L109" s="20" t="s">
        <v>1014</v>
      </c>
      <c r="M109" s="20">
        <v>6600.0</v>
      </c>
      <c r="N109" s="20">
        <v>211.0</v>
      </c>
      <c r="O109" s="20">
        <v>120.0</v>
      </c>
      <c r="Q109" s="53">
        <v>179.0</v>
      </c>
    </row>
    <row r="110">
      <c r="A110" s="73" t="s">
        <v>1016</v>
      </c>
      <c r="B110" s="57">
        <v>42522.0</v>
      </c>
      <c r="E110" s="22">
        <v>96.10037037037037</v>
      </c>
      <c r="F110" s="20" t="s">
        <v>1017</v>
      </c>
      <c r="G110" s="20" t="s">
        <v>1019</v>
      </c>
      <c r="H110" s="20" t="s">
        <v>1020</v>
      </c>
      <c r="I110" s="20" t="s">
        <v>1021</v>
      </c>
      <c r="J110" s="20" t="s">
        <v>1022</v>
      </c>
      <c r="K110" s="20" t="s">
        <v>607</v>
      </c>
      <c r="L110" s="20" t="s">
        <v>1014</v>
      </c>
      <c r="M110" s="20" t="s">
        <v>1024</v>
      </c>
      <c r="N110" s="20" t="s">
        <v>1025</v>
      </c>
      <c r="O110" s="20">
        <v>150.0</v>
      </c>
      <c r="Q110" s="76" t="s">
        <v>1026</v>
      </c>
    </row>
    <row r="112">
      <c r="A112" s="81" t="s">
        <v>1028</v>
      </c>
      <c r="B112" s="84" t="s">
        <v>1029</v>
      </c>
    </row>
    <row r="113">
      <c r="A113" s="81" t="s">
        <v>163</v>
      </c>
      <c r="B113" s="91" t="s">
        <v>506</v>
      </c>
    </row>
    <row r="114">
      <c r="A114" s="83" t="s">
        <v>646</v>
      </c>
    </row>
    <row r="115">
      <c r="A115" s="81" t="s">
        <v>653</v>
      </c>
      <c r="B115" s="84" t="s">
        <v>1035</v>
      </c>
    </row>
    <row r="116">
      <c r="A116" s="81" t="s">
        <v>662</v>
      </c>
      <c r="B116" s="84" t="s">
        <v>1037</v>
      </c>
    </row>
    <row r="117">
      <c r="A117" s="43" t="s">
        <v>529</v>
      </c>
      <c r="B117" s="42" t="s">
        <v>397</v>
      </c>
      <c r="C117" s="41" t="s">
        <v>530</v>
      </c>
      <c r="D117" s="42" t="s">
        <v>531</v>
      </c>
      <c r="E117" s="42" t="s">
        <v>532</v>
      </c>
      <c r="G117" s="41" t="s">
        <v>670</v>
      </c>
      <c r="I117" s="42" t="s">
        <v>671</v>
      </c>
      <c r="K117" s="42" t="s">
        <v>133</v>
      </c>
      <c r="O117" s="43" t="s">
        <v>674</v>
      </c>
      <c r="P117" s="42" t="s">
        <v>539</v>
      </c>
      <c r="Q117" s="42" t="s">
        <v>481</v>
      </c>
    </row>
    <row r="118">
      <c r="E118" s="43" t="s">
        <v>542</v>
      </c>
      <c r="F118" s="42" t="s">
        <v>678</v>
      </c>
      <c r="G118" s="43" t="s">
        <v>351</v>
      </c>
      <c r="H118" s="43" t="s">
        <v>350</v>
      </c>
      <c r="I118" s="54" t="s">
        <v>546</v>
      </c>
      <c r="J118" s="54" t="s">
        <v>547</v>
      </c>
      <c r="K118" s="42" t="s">
        <v>550</v>
      </c>
      <c r="L118" s="43" t="s">
        <v>884</v>
      </c>
      <c r="M118" s="43" t="s">
        <v>683</v>
      </c>
      <c r="N118" s="43" t="s">
        <v>1051</v>
      </c>
    </row>
    <row r="119">
      <c r="A119" s="86" t="s">
        <v>1055</v>
      </c>
      <c r="B119" s="75">
        <v>42843.0</v>
      </c>
      <c r="C119" s="56" t="s">
        <v>708</v>
      </c>
      <c r="D119" s="70" t="s">
        <v>600</v>
      </c>
      <c r="E119" s="22">
        <v>13.347268518518518</v>
      </c>
      <c r="F119" s="20">
        <v>1030.0</v>
      </c>
      <c r="G119" s="20" t="s">
        <v>1065</v>
      </c>
      <c r="H119" s="20" t="s">
        <v>1066</v>
      </c>
      <c r="I119" s="20" t="s">
        <v>1067</v>
      </c>
      <c r="J119" s="70" t="s">
        <v>600</v>
      </c>
      <c r="K119" s="20" t="s">
        <v>1068</v>
      </c>
      <c r="L119" s="20" t="s">
        <v>952</v>
      </c>
      <c r="M119" s="20">
        <v>4500.0</v>
      </c>
      <c r="N119" s="20">
        <v>48.0</v>
      </c>
      <c r="O119" s="70" t="s">
        <v>600</v>
      </c>
      <c r="P119" s="70" t="s">
        <v>600</v>
      </c>
      <c r="Q119" s="20" t="s">
        <v>167</v>
      </c>
    </row>
    <row r="120">
      <c r="A120" s="86" t="s">
        <v>1070</v>
      </c>
      <c r="B120" s="75">
        <v>42843.0</v>
      </c>
      <c r="C120" s="56" t="s">
        <v>776</v>
      </c>
      <c r="D120" s="70" t="s">
        <v>600</v>
      </c>
      <c r="E120" s="20" t="s">
        <v>1075</v>
      </c>
      <c r="F120" s="20" t="s">
        <v>1076</v>
      </c>
      <c r="G120" s="20" t="s">
        <v>1077</v>
      </c>
      <c r="H120" s="20" t="s">
        <v>1078</v>
      </c>
      <c r="I120" s="20" t="s">
        <v>1079</v>
      </c>
      <c r="J120" s="70" t="s">
        <v>600</v>
      </c>
      <c r="K120" s="20" t="s">
        <v>1068</v>
      </c>
      <c r="L120" s="58" t="s">
        <v>1080</v>
      </c>
      <c r="O120" s="70" t="s">
        <v>600</v>
      </c>
      <c r="P120" s="70" t="s">
        <v>600</v>
      </c>
      <c r="Q120" s="20" t="s">
        <v>167</v>
      </c>
    </row>
    <row r="121">
      <c r="A121" s="86" t="s">
        <v>1086</v>
      </c>
      <c r="K121" s="20" t="s">
        <v>364</v>
      </c>
      <c r="M121" s="70" t="s">
        <v>600</v>
      </c>
      <c r="N121" s="70" t="s">
        <v>600</v>
      </c>
    </row>
    <row r="122">
      <c r="A122" s="86" t="s">
        <v>1087</v>
      </c>
      <c r="B122" s="75">
        <v>42843.0</v>
      </c>
      <c r="C122" s="56" t="s">
        <v>978</v>
      </c>
      <c r="D122" s="76" t="s">
        <v>1088</v>
      </c>
      <c r="E122" s="22">
        <v>21.355740740740742</v>
      </c>
      <c r="F122" s="20">
        <v>1219.0</v>
      </c>
      <c r="G122" s="20">
        <v>39.0</v>
      </c>
      <c r="H122" s="20">
        <v>19.5</v>
      </c>
      <c r="I122" s="20">
        <v>1248.0</v>
      </c>
      <c r="J122" s="20">
        <v>78.0</v>
      </c>
      <c r="K122" s="20" t="s">
        <v>594</v>
      </c>
      <c r="L122" s="20" t="s">
        <v>990</v>
      </c>
      <c r="M122" s="20">
        <v>6000.0</v>
      </c>
      <c r="N122" s="20">
        <v>96.0</v>
      </c>
      <c r="O122" s="70" t="s">
        <v>600</v>
      </c>
      <c r="P122" s="20" t="s">
        <v>992</v>
      </c>
      <c r="Q122" s="20" t="s">
        <v>167</v>
      </c>
    </row>
    <row r="123">
      <c r="A123" s="49" t="s">
        <v>1092</v>
      </c>
      <c r="B123" s="75">
        <v>42845.0</v>
      </c>
      <c r="F123" s="58" t="s">
        <v>1094</v>
      </c>
      <c r="G123" s="20" t="s">
        <v>1096</v>
      </c>
      <c r="H123" s="20" t="s">
        <v>1097</v>
      </c>
      <c r="I123" s="20" t="s">
        <v>1098</v>
      </c>
      <c r="J123" s="20" t="s">
        <v>1099</v>
      </c>
      <c r="M123" s="20">
        <v>7000.0</v>
      </c>
      <c r="N123" s="20">
        <v>112.0</v>
      </c>
      <c r="O123" s="20" t="s">
        <v>1101</v>
      </c>
      <c r="Q123" s="53">
        <v>79.0</v>
      </c>
    </row>
    <row r="124">
      <c r="A124" s="49" t="s">
        <v>1103</v>
      </c>
      <c r="B124" s="79">
        <v>42917.0</v>
      </c>
      <c r="D124" s="76" t="s">
        <v>1105</v>
      </c>
      <c r="E124" s="22">
        <v>37.37240740740741</v>
      </c>
      <c r="F124" s="20" t="s">
        <v>1106</v>
      </c>
      <c r="G124" s="20" t="s">
        <v>1108</v>
      </c>
      <c r="H124" s="20" t="s">
        <v>1109</v>
      </c>
      <c r="I124" s="20" t="s">
        <v>1111</v>
      </c>
      <c r="J124" s="20" t="s">
        <v>1112</v>
      </c>
      <c r="M124" s="20">
        <v>6000.0</v>
      </c>
      <c r="N124" s="20">
        <v>96.0</v>
      </c>
      <c r="O124" s="20">
        <v>45.0</v>
      </c>
      <c r="Q124" s="20" t="s">
        <v>1113</v>
      </c>
    </row>
    <row r="125">
      <c r="A125" s="49" t="s">
        <v>1115</v>
      </c>
      <c r="B125" s="79">
        <v>43009.0</v>
      </c>
      <c r="E125" s="22">
        <v>37.37240740740741</v>
      </c>
      <c r="F125" s="20" t="s">
        <v>1106</v>
      </c>
      <c r="G125" s="20" t="s">
        <v>1108</v>
      </c>
      <c r="H125" s="20" t="s">
        <v>1109</v>
      </c>
      <c r="I125" s="20" t="s">
        <v>1111</v>
      </c>
      <c r="J125" s="20" t="s">
        <v>1112</v>
      </c>
      <c r="M125" s="20">
        <v>7000.0</v>
      </c>
      <c r="N125" s="20">
        <v>112.0</v>
      </c>
      <c r="O125" s="20">
        <v>45.0</v>
      </c>
      <c r="Q125" s="53">
        <v>99.0</v>
      </c>
    </row>
    <row r="126">
      <c r="A126" s="49" t="s">
        <v>1117</v>
      </c>
      <c r="B126" s="79">
        <v>42856.0</v>
      </c>
      <c r="E126" s="22">
        <v>42.7112962962963</v>
      </c>
      <c r="F126" s="20" t="s">
        <v>1119</v>
      </c>
      <c r="G126" s="20" t="s">
        <v>1120</v>
      </c>
      <c r="H126" s="20" t="s">
        <v>1121</v>
      </c>
      <c r="I126" s="20" t="s">
        <v>1122</v>
      </c>
      <c r="J126" s="20" t="s">
        <v>1123</v>
      </c>
      <c r="M126" s="20">
        <v>7000.0</v>
      </c>
      <c r="N126" s="20">
        <v>112.0</v>
      </c>
      <c r="O126" s="20" t="s">
        <v>1125</v>
      </c>
      <c r="Q126" s="53">
        <v>99.0</v>
      </c>
    </row>
    <row r="127">
      <c r="A127" s="49" t="s">
        <v>1127</v>
      </c>
      <c r="B127" s="75">
        <v>42843.0</v>
      </c>
      <c r="D127" s="76" t="s">
        <v>1129</v>
      </c>
      <c r="E127" s="22">
        <v>85.4225925925926</v>
      </c>
      <c r="F127" s="20" t="s">
        <v>1130</v>
      </c>
      <c r="G127" s="20" t="s">
        <v>1132</v>
      </c>
      <c r="H127" s="20" t="s">
        <v>1133</v>
      </c>
      <c r="I127" s="20" t="s">
        <v>1135</v>
      </c>
      <c r="J127" s="20" t="s">
        <v>1136</v>
      </c>
      <c r="K127" s="20" t="s">
        <v>607</v>
      </c>
      <c r="L127" s="20" t="s">
        <v>1014</v>
      </c>
      <c r="M127" s="20">
        <v>7000.0</v>
      </c>
      <c r="N127" s="20">
        <v>224.0</v>
      </c>
      <c r="O127" s="20">
        <v>150.0</v>
      </c>
      <c r="P127" s="20" t="s">
        <v>541</v>
      </c>
      <c r="Q127" s="53">
        <v>169.0</v>
      </c>
    </row>
    <row r="128">
      <c r="A128" s="49" t="s">
        <v>1141</v>
      </c>
      <c r="B128" s="75">
        <v>42843.0</v>
      </c>
      <c r="E128" s="22">
        <v>96.10037037037037</v>
      </c>
      <c r="F128" s="20" t="s">
        <v>1144</v>
      </c>
      <c r="G128" s="20" t="s">
        <v>1145</v>
      </c>
      <c r="H128" s="20" t="s">
        <v>1146</v>
      </c>
      <c r="I128" s="20" t="s">
        <v>1147</v>
      </c>
      <c r="J128" s="20" t="s">
        <v>1148</v>
      </c>
      <c r="M128" s="20">
        <v>8000.0</v>
      </c>
      <c r="N128" s="20">
        <v>256.0</v>
      </c>
      <c r="O128" s="20">
        <v>185.0</v>
      </c>
      <c r="Q128" s="76" t="s">
        <v>1149</v>
      </c>
    </row>
    <row r="130">
      <c r="A130" s="81" t="s">
        <v>1028</v>
      </c>
      <c r="B130" s="84" t="s">
        <v>509</v>
      </c>
    </row>
    <row r="131">
      <c r="A131" s="81" t="s">
        <v>163</v>
      </c>
      <c r="B131" s="91" t="s">
        <v>511</v>
      </c>
    </row>
    <row r="132">
      <c r="A132" s="83" t="s">
        <v>646</v>
      </c>
    </row>
    <row r="133">
      <c r="A133" s="81" t="s">
        <v>664</v>
      </c>
      <c r="B133" s="84" t="s">
        <v>1155</v>
      </c>
    </row>
    <row r="134">
      <c r="A134" s="81" t="s">
        <v>666</v>
      </c>
      <c r="B134" s="84" t="s">
        <v>1157</v>
      </c>
    </row>
    <row r="135">
      <c r="A135" s="43" t="s">
        <v>529</v>
      </c>
      <c r="B135" s="42" t="s">
        <v>397</v>
      </c>
      <c r="C135" s="41" t="s">
        <v>530</v>
      </c>
      <c r="D135" s="42" t="s">
        <v>531</v>
      </c>
      <c r="E135" s="42" t="s">
        <v>532</v>
      </c>
      <c r="G135" s="41" t="s">
        <v>670</v>
      </c>
      <c r="I135" s="42" t="s">
        <v>671</v>
      </c>
      <c r="L135" s="42" t="s">
        <v>133</v>
      </c>
      <c r="P135" s="43" t="s">
        <v>674</v>
      </c>
      <c r="Q135" s="42" t="s">
        <v>539</v>
      </c>
      <c r="R135" s="42" t="s">
        <v>481</v>
      </c>
    </row>
    <row r="136">
      <c r="E136" s="43" t="s">
        <v>542</v>
      </c>
      <c r="F136" s="42" t="s">
        <v>678</v>
      </c>
      <c r="G136" s="43" t="s">
        <v>351</v>
      </c>
      <c r="H136" s="43" t="s">
        <v>350</v>
      </c>
      <c r="I136" s="54" t="s">
        <v>1171</v>
      </c>
      <c r="J136" s="54" t="s">
        <v>546</v>
      </c>
      <c r="K136" s="54" t="s">
        <v>547</v>
      </c>
      <c r="L136" s="42" t="s">
        <v>550</v>
      </c>
      <c r="M136" s="43" t="s">
        <v>884</v>
      </c>
      <c r="N136" s="43" t="s">
        <v>683</v>
      </c>
      <c r="O136" s="43" t="s">
        <v>684</v>
      </c>
    </row>
    <row r="137">
      <c r="A137" s="49" t="s">
        <v>1177</v>
      </c>
      <c r="B137" s="75">
        <v>42975.0</v>
      </c>
      <c r="C137" s="56" t="s">
        <v>1180</v>
      </c>
      <c r="D137" s="76" t="s">
        <v>1182</v>
      </c>
      <c r="E137" s="22">
        <v>149.48962962962963</v>
      </c>
      <c r="F137" s="20" t="s">
        <v>1183</v>
      </c>
      <c r="G137" s="20" t="s">
        <v>1184</v>
      </c>
      <c r="H137" s="20" t="s">
        <v>1185</v>
      </c>
      <c r="I137" s="20" t="s">
        <v>1186</v>
      </c>
      <c r="J137" s="20" t="s">
        <v>1187</v>
      </c>
      <c r="K137" s="20" t="s">
        <v>1189</v>
      </c>
      <c r="L137" s="20" t="s">
        <v>1190</v>
      </c>
      <c r="M137" s="20">
        <v>8.0</v>
      </c>
      <c r="N137" s="20">
        <v>1600.0</v>
      </c>
      <c r="O137" s="20">
        <v>410.0</v>
      </c>
      <c r="P137" s="20">
        <v>210.0</v>
      </c>
      <c r="Q137" s="20" t="s">
        <v>728</v>
      </c>
      <c r="R137" s="53">
        <v>399.0</v>
      </c>
    </row>
    <row r="138">
      <c r="A138" s="49" t="s">
        <v>1195</v>
      </c>
      <c r="B138" s="75">
        <v>42961.0</v>
      </c>
      <c r="E138" s="22">
        <v>170.8451851851852</v>
      </c>
      <c r="F138" s="20" t="s">
        <v>1198</v>
      </c>
      <c r="G138" s="20" t="s">
        <v>1199</v>
      </c>
      <c r="H138" s="20" t="s">
        <v>1200</v>
      </c>
      <c r="I138" s="20" t="s">
        <v>1201</v>
      </c>
      <c r="J138" s="20" t="s">
        <v>1202</v>
      </c>
      <c r="K138" s="20" t="s">
        <v>1203</v>
      </c>
      <c r="N138" s="20">
        <v>1890.0</v>
      </c>
      <c r="O138" s="20">
        <v>483.8</v>
      </c>
      <c r="P138" s="20">
        <v>295.0</v>
      </c>
      <c r="R138" s="53">
        <v>499.0</v>
      </c>
    </row>
    <row r="139">
      <c r="A139" s="49" t="s">
        <v>1207</v>
      </c>
      <c r="F139" s="20" t="s">
        <v>1208</v>
      </c>
      <c r="G139" s="20" t="s">
        <v>1209</v>
      </c>
      <c r="H139" s="20" t="s">
        <v>1210</v>
      </c>
      <c r="I139" s="20" t="s">
        <v>1211</v>
      </c>
      <c r="J139" s="20" t="s">
        <v>1212</v>
      </c>
      <c r="K139" s="20" t="s">
        <v>1214</v>
      </c>
      <c r="P139" s="20">
        <v>345.0</v>
      </c>
      <c r="R139" s="53">
        <v>699.0</v>
      </c>
    </row>
    <row r="141">
      <c r="A141" s="43" t="s">
        <v>529</v>
      </c>
      <c r="B141" s="42" t="s">
        <v>397</v>
      </c>
      <c r="C141" s="41" t="s">
        <v>530</v>
      </c>
      <c r="D141" s="42" t="s">
        <v>531</v>
      </c>
      <c r="E141" s="42" t="s">
        <v>532</v>
      </c>
      <c r="G141" s="41" t="s">
        <v>670</v>
      </c>
      <c r="I141" s="42" t="s">
        <v>1218</v>
      </c>
      <c r="L141" s="42" t="s">
        <v>133</v>
      </c>
      <c r="P141" s="43" t="s">
        <v>674</v>
      </c>
      <c r="Q141" s="42" t="s">
        <v>539</v>
      </c>
      <c r="R141" s="42" t="s">
        <v>481</v>
      </c>
    </row>
    <row r="142">
      <c r="E142" s="43" t="s">
        <v>542</v>
      </c>
      <c r="F142" s="42" t="s">
        <v>678</v>
      </c>
      <c r="G142" s="43" t="s">
        <v>351</v>
      </c>
      <c r="H142" s="43" t="s">
        <v>350</v>
      </c>
      <c r="I142" s="54" t="s">
        <v>1171</v>
      </c>
      <c r="J142" s="54" t="s">
        <v>546</v>
      </c>
      <c r="K142" s="54" t="s">
        <v>547</v>
      </c>
      <c r="L142" s="43" t="s">
        <v>1230</v>
      </c>
      <c r="M142" s="43" t="s">
        <v>884</v>
      </c>
      <c r="N142" s="43" t="s">
        <v>683</v>
      </c>
      <c r="O142" s="43" t="s">
        <v>684</v>
      </c>
    </row>
    <row r="143">
      <c r="A143" s="73" t="s">
        <v>1231</v>
      </c>
      <c r="B143" s="57">
        <v>42887.0</v>
      </c>
      <c r="C143" s="56" t="s">
        <v>978</v>
      </c>
      <c r="D143" s="20" t="s">
        <v>1233</v>
      </c>
      <c r="E143" s="20" t="s">
        <v>1234</v>
      </c>
      <c r="F143" s="20">
        <v>1219.0</v>
      </c>
      <c r="G143" s="20">
        <v>39.0</v>
      </c>
      <c r="H143" s="20">
        <v>19.5</v>
      </c>
      <c r="I143" s="70" t="s">
        <v>600</v>
      </c>
      <c r="J143" s="20">
        <v>1.25</v>
      </c>
      <c r="K143" s="20">
        <v>0.078</v>
      </c>
      <c r="L143" s="20" t="s">
        <v>1237</v>
      </c>
      <c r="M143" s="20">
        <v>2.0</v>
      </c>
      <c r="N143" s="20">
        <v>6000.0</v>
      </c>
      <c r="O143" s="20">
        <v>48.0</v>
      </c>
      <c r="P143" s="20" t="s">
        <v>1240</v>
      </c>
      <c r="Q143" s="20" t="s">
        <v>728</v>
      </c>
      <c r="R143" s="53">
        <v>150.0</v>
      </c>
    </row>
    <row r="144">
      <c r="A144" s="73" t="s">
        <v>1241</v>
      </c>
      <c r="B144" s="57">
        <v>42887.0</v>
      </c>
      <c r="C144" s="20" t="s">
        <v>978</v>
      </c>
      <c r="D144" s="20" t="s">
        <v>1233</v>
      </c>
      <c r="E144" s="20" t="s">
        <v>1234</v>
      </c>
      <c r="F144" s="20">
        <v>1219.0</v>
      </c>
      <c r="G144" s="20">
        <v>39.0</v>
      </c>
      <c r="H144" s="20">
        <v>19.5</v>
      </c>
      <c r="I144" s="70" t="s">
        <v>600</v>
      </c>
      <c r="J144" s="20">
        <v>1.25</v>
      </c>
      <c r="K144" s="20">
        <v>0.078</v>
      </c>
      <c r="L144" s="20" t="s">
        <v>1245</v>
      </c>
      <c r="M144" s="20">
        <v>4.0</v>
      </c>
      <c r="N144" s="20">
        <v>6000.0</v>
      </c>
      <c r="O144" s="20">
        <v>96.0</v>
      </c>
      <c r="P144" s="20" t="s">
        <v>1246</v>
      </c>
      <c r="Q144" s="20" t="s">
        <v>728</v>
      </c>
      <c r="R144" s="53">
        <v>200.0</v>
      </c>
    </row>
    <row r="145">
      <c r="A145" s="73" t="s">
        <v>1248</v>
      </c>
      <c r="B145" s="57">
        <v>42675.0</v>
      </c>
      <c r="C145" s="20" t="s">
        <v>978</v>
      </c>
      <c r="D145" s="76" t="s">
        <v>980</v>
      </c>
      <c r="E145" s="20" t="s">
        <v>1249</v>
      </c>
      <c r="F145" s="20" t="s">
        <v>1250</v>
      </c>
      <c r="G145" s="20" t="s">
        <v>1252</v>
      </c>
      <c r="H145" s="20" t="s">
        <v>1253</v>
      </c>
      <c r="I145" s="70" t="s">
        <v>600</v>
      </c>
      <c r="J145" s="20" t="s">
        <v>1254</v>
      </c>
      <c r="K145" s="70" t="s">
        <v>600</v>
      </c>
      <c r="L145" s="20" t="s">
        <v>1245</v>
      </c>
      <c r="M145" s="20">
        <v>4.0</v>
      </c>
      <c r="N145" s="20">
        <v>7000.0</v>
      </c>
      <c r="O145" s="20">
        <v>112.0</v>
      </c>
      <c r="P145" s="20">
        <v>50.0</v>
      </c>
      <c r="Q145" s="20" t="s">
        <v>728</v>
      </c>
      <c r="R145" s="53">
        <v>399.0</v>
      </c>
    </row>
    <row r="146">
      <c r="A146" s="73" t="s">
        <v>1257</v>
      </c>
      <c r="B146" s="57">
        <v>42675.0</v>
      </c>
      <c r="C146" s="20" t="s">
        <v>978</v>
      </c>
      <c r="D146" s="76" t="s">
        <v>998</v>
      </c>
      <c r="E146" s="20" t="s">
        <v>1259</v>
      </c>
      <c r="F146" s="20" t="s">
        <v>1261</v>
      </c>
      <c r="G146" s="20" t="s">
        <v>1262</v>
      </c>
      <c r="H146" s="20" t="s">
        <v>1263</v>
      </c>
      <c r="I146" s="70" t="s">
        <v>600</v>
      </c>
      <c r="J146" s="20" t="s">
        <v>1264</v>
      </c>
      <c r="K146" s="70" t="s">
        <v>600</v>
      </c>
      <c r="L146" s="20" t="s">
        <v>1265</v>
      </c>
      <c r="M146" s="20">
        <v>8.0</v>
      </c>
      <c r="N146" s="20">
        <v>6600.0</v>
      </c>
      <c r="O146" s="20">
        <v>211.2</v>
      </c>
      <c r="P146" s="20">
        <v>75.0</v>
      </c>
      <c r="Q146" s="20" t="s">
        <v>728</v>
      </c>
      <c r="R146" s="53">
        <v>499.0</v>
      </c>
    </row>
    <row r="147">
      <c r="A147" s="73" t="s">
        <v>1267</v>
      </c>
      <c r="B147" s="57">
        <v>42675.0</v>
      </c>
      <c r="C147" s="20" t="s">
        <v>978</v>
      </c>
      <c r="D147" s="76" t="s">
        <v>998</v>
      </c>
      <c r="E147" s="20" t="s">
        <v>1270</v>
      </c>
      <c r="F147" s="20" t="s">
        <v>1272</v>
      </c>
      <c r="G147" s="20" t="s">
        <v>1273</v>
      </c>
      <c r="H147" s="20" t="s">
        <v>1274</v>
      </c>
      <c r="I147" s="70" t="s">
        <v>600</v>
      </c>
      <c r="J147" s="20" t="s">
        <v>1275</v>
      </c>
      <c r="K147" s="70" t="s">
        <v>600</v>
      </c>
      <c r="L147" s="20" t="s">
        <v>1265</v>
      </c>
      <c r="M147" s="20">
        <v>8.0</v>
      </c>
      <c r="N147" s="20">
        <v>8000.0</v>
      </c>
      <c r="O147" s="20">
        <v>256.0</v>
      </c>
      <c r="P147" s="20">
        <v>130.0</v>
      </c>
      <c r="Q147" s="20" t="s">
        <v>728</v>
      </c>
      <c r="R147" s="53">
        <v>799.0</v>
      </c>
    </row>
    <row r="148">
      <c r="A148" s="73" t="s">
        <v>1278</v>
      </c>
      <c r="B148" s="57">
        <v>42979.0</v>
      </c>
      <c r="C148" s="56" t="s">
        <v>1180</v>
      </c>
      <c r="D148" s="76" t="s">
        <v>1280</v>
      </c>
      <c r="E148" s="58" t="s">
        <v>1281</v>
      </c>
      <c r="F148" s="20">
        <v>1500.0</v>
      </c>
      <c r="G148" s="20">
        <v>384.0</v>
      </c>
      <c r="H148" s="20">
        <v>96.0</v>
      </c>
      <c r="I148" s="20">
        <v>24.6</v>
      </c>
      <c r="J148" s="20">
        <v>12.29</v>
      </c>
      <c r="K148" s="20">
        <v>0.768</v>
      </c>
      <c r="L148" s="20" t="s">
        <v>1283</v>
      </c>
      <c r="M148" s="20">
        <v>16.0</v>
      </c>
      <c r="N148" s="20">
        <v>1890.0</v>
      </c>
      <c r="O148" s="20">
        <v>483.84</v>
      </c>
      <c r="P148" s="20" t="s">
        <v>1284</v>
      </c>
      <c r="Q148" s="20" t="s">
        <v>728</v>
      </c>
      <c r="R148" s="53">
        <v>2199.0</v>
      </c>
    </row>
    <row r="149">
      <c r="A149" s="85" t="s">
        <v>1286</v>
      </c>
      <c r="B149" s="57">
        <v>42552.0</v>
      </c>
      <c r="C149" s="20" t="s">
        <v>776</v>
      </c>
      <c r="D149" s="76" t="s">
        <v>905</v>
      </c>
      <c r="E149" s="20" t="s">
        <v>1288</v>
      </c>
      <c r="F149" s="20" t="s">
        <v>1290</v>
      </c>
      <c r="G149" s="20" t="s">
        <v>1291</v>
      </c>
      <c r="H149" s="20" t="s">
        <v>1292</v>
      </c>
      <c r="I149" s="20" t="s">
        <v>1293</v>
      </c>
      <c r="J149" s="20" t="s">
        <v>1293</v>
      </c>
      <c r="K149" s="20" t="s">
        <v>1294</v>
      </c>
      <c r="L149" s="20" t="s">
        <v>1295</v>
      </c>
      <c r="M149" s="20" t="s">
        <v>1296</v>
      </c>
      <c r="N149" s="20">
        <v>1000.0</v>
      </c>
      <c r="O149" s="20">
        <v>512.0</v>
      </c>
      <c r="P149" s="20" t="s">
        <v>1298</v>
      </c>
      <c r="Q149" s="20" t="s">
        <v>728</v>
      </c>
      <c r="R149" s="53">
        <v>9999.0</v>
      </c>
    </row>
    <row r="150">
      <c r="A150" s="73" t="s">
        <v>1299</v>
      </c>
      <c r="B150" s="57">
        <v>42979.0</v>
      </c>
      <c r="C150" s="20" t="s">
        <v>1180</v>
      </c>
      <c r="D150" s="76" t="s">
        <v>1301</v>
      </c>
      <c r="E150" s="58" t="s">
        <v>1281</v>
      </c>
      <c r="F150" s="20">
        <v>1500.0</v>
      </c>
      <c r="G150" s="20">
        <v>384.0</v>
      </c>
      <c r="H150" s="20">
        <v>96.0</v>
      </c>
      <c r="I150" s="20">
        <v>24.6</v>
      </c>
      <c r="J150" s="20">
        <v>12.29</v>
      </c>
      <c r="K150" s="20">
        <v>0.768</v>
      </c>
      <c r="L150" s="20" t="s">
        <v>1302</v>
      </c>
      <c r="M150" s="20" t="s">
        <v>1303</v>
      </c>
      <c r="N150" s="20">
        <v>1890.0</v>
      </c>
      <c r="O150" s="20">
        <v>483.84</v>
      </c>
      <c r="P150" s="20" t="s">
        <v>1304</v>
      </c>
      <c r="Q150" s="20" t="s">
        <v>728</v>
      </c>
      <c r="R150" s="53">
        <v>6999.0</v>
      </c>
    </row>
    <row r="151">
      <c r="A151" s="73" t="s">
        <v>1307</v>
      </c>
      <c r="B151" s="57">
        <v>42826.0</v>
      </c>
      <c r="C151" s="20" t="s">
        <v>978</v>
      </c>
      <c r="D151" s="20" t="s">
        <v>1308</v>
      </c>
      <c r="E151" s="20" t="s">
        <v>1310</v>
      </c>
      <c r="F151" s="20">
        <v>1243.0</v>
      </c>
      <c r="G151" s="20" t="s">
        <v>1311</v>
      </c>
      <c r="H151" s="20" t="s">
        <v>1312</v>
      </c>
      <c r="I151" s="70" t="s">
        <v>600</v>
      </c>
      <c r="J151" s="20" t="s">
        <v>1314</v>
      </c>
      <c r="K151" s="70" t="s">
        <v>600</v>
      </c>
      <c r="L151" s="20" t="s">
        <v>1316</v>
      </c>
      <c r="M151" s="20" t="s">
        <v>1318</v>
      </c>
      <c r="N151" s="20">
        <v>7000.0</v>
      </c>
      <c r="O151" s="20" t="s">
        <v>1319</v>
      </c>
      <c r="P151" s="20" t="s">
        <v>1284</v>
      </c>
      <c r="Q151" s="20" t="s">
        <v>728</v>
      </c>
      <c r="R151" s="70" t="s">
        <v>600</v>
      </c>
    </row>
    <row r="153">
      <c r="A153" s="43" t="s">
        <v>529</v>
      </c>
      <c r="B153" s="42" t="s">
        <v>397</v>
      </c>
      <c r="C153" s="41" t="s">
        <v>530</v>
      </c>
      <c r="D153" s="42" t="s">
        <v>531</v>
      </c>
      <c r="E153" s="42" t="s">
        <v>532</v>
      </c>
      <c r="G153" s="41" t="s">
        <v>670</v>
      </c>
      <c r="I153" s="42" t="s">
        <v>671</v>
      </c>
      <c r="L153" s="42" t="s">
        <v>133</v>
      </c>
      <c r="P153" s="43" t="s">
        <v>674</v>
      </c>
      <c r="Q153" s="42" t="s">
        <v>539</v>
      </c>
      <c r="R153" s="42" t="s">
        <v>481</v>
      </c>
    </row>
    <row r="154">
      <c r="E154" s="43" t="s">
        <v>542</v>
      </c>
      <c r="F154" s="42" t="s">
        <v>678</v>
      </c>
      <c r="G154" s="43" t="s">
        <v>351</v>
      </c>
      <c r="H154" s="43" t="s">
        <v>350</v>
      </c>
      <c r="I154" s="54" t="s">
        <v>1171</v>
      </c>
      <c r="J154" s="54" t="s">
        <v>546</v>
      </c>
      <c r="K154" s="54" t="s">
        <v>547</v>
      </c>
      <c r="L154" s="43" t="s">
        <v>1230</v>
      </c>
      <c r="M154" s="43" t="s">
        <v>884</v>
      </c>
      <c r="N154" s="43" t="s">
        <v>683</v>
      </c>
      <c r="O154" s="43" t="s">
        <v>684</v>
      </c>
    </row>
    <row r="155">
      <c r="A155" s="49" t="s">
        <v>1351</v>
      </c>
      <c r="B155" s="95">
        <v>42913.0</v>
      </c>
      <c r="C155" s="56" t="s">
        <v>1180</v>
      </c>
      <c r="D155" s="76" t="s">
        <v>1371</v>
      </c>
      <c r="E155" s="22">
        <v>170.8451851851852</v>
      </c>
      <c r="F155" s="20" t="s">
        <v>1377</v>
      </c>
      <c r="G155" s="20">
        <v>409.6</v>
      </c>
      <c r="H155" s="20">
        <v>102.4</v>
      </c>
      <c r="I155" s="20" t="s">
        <v>1378</v>
      </c>
      <c r="J155" s="20" t="s">
        <v>1379</v>
      </c>
      <c r="K155" s="20" t="s">
        <v>1380</v>
      </c>
      <c r="L155" s="20" t="s">
        <v>1283</v>
      </c>
      <c r="M155" s="20">
        <v>16.0</v>
      </c>
      <c r="N155" s="20">
        <v>1890.0</v>
      </c>
      <c r="O155" s="20">
        <v>483.8</v>
      </c>
      <c r="P155" s="20">
        <v>300.0</v>
      </c>
      <c r="Q155" s="20" t="s">
        <v>728</v>
      </c>
      <c r="R155" s="53">
        <v>999.0</v>
      </c>
    </row>
    <row r="156">
      <c r="A156" s="49" t="s">
        <v>1381</v>
      </c>
      <c r="F156" s="20" t="s">
        <v>1377</v>
      </c>
      <c r="G156" s="20">
        <v>409.6</v>
      </c>
      <c r="H156" s="20">
        <v>102.4</v>
      </c>
      <c r="I156" s="20" t="s">
        <v>1378</v>
      </c>
      <c r="J156" s="20" t="s">
        <v>1379</v>
      </c>
      <c r="K156" s="20" t="s">
        <v>1380</v>
      </c>
      <c r="N156" s="20">
        <v>1890.0</v>
      </c>
      <c r="O156" s="20">
        <v>483.8</v>
      </c>
      <c r="P156" s="20">
        <v>350.0</v>
      </c>
      <c r="Q156" s="20" t="s">
        <v>728</v>
      </c>
      <c r="R156" s="53">
        <v>1499.0</v>
      </c>
    </row>
    <row r="158">
      <c r="A158" s="43" t="s">
        <v>529</v>
      </c>
      <c r="B158" s="42" t="s">
        <v>397</v>
      </c>
      <c r="C158" s="41" t="s">
        <v>530</v>
      </c>
      <c r="D158" s="42" t="s">
        <v>531</v>
      </c>
      <c r="E158" s="42" t="s">
        <v>532</v>
      </c>
      <c r="G158" s="41" t="s">
        <v>670</v>
      </c>
      <c r="I158" s="42" t="s">
        <v>671</v>
      </c>
      <c r="K158" s="42" t="s">
        <v>133</v>
      </c>
      <c r="O158" s="43" t="s">
        <v>674</v>
      </c>
      <c r="P158" s="42" t="s">
        <v>539</v>
      </c>
      <c r="Q158" s="42" t="s">
        <v>481</v>
      </c>
    </row>
    <row r="159">
      <c r="E159" s="43" t="s">
        <v>542</v>
      </c>
      <c r="F159" s="42" t="s">
        <v>678</v>
      </c>
      <c r="G159" s="43" t="s">
        <v>351</v>
      </c>
      <c r="H159" s="43" t="s">
        <v>350</v>
      </c>
      <c r="I159" s="54" t="s">
        <v>546</v>
      </c>
      <c r="J159" s="54" t="s">
        <v>547</v>
      </c>
      <c r="K159" s="42" t="s">
        <v>550</v>
      </c>
      <c r="L159" s="43" t="s">
        <v>884</v>
      </c>
      <c r="M159" s="43" t="s">
        <v>683</v>
      </c>
      <c r="N159" s="43" t="s">
        <v>684</v>
      </c>
    </row>
    <row r="160">
      <c r="A160" s="73" t="s">
        <v>1382</v>
      </c>
      <c r="B160" s="57">
        <v>42887.0</v>
      </c>
      <c r="C160" s="56" t="s">
        <v>978</v>
      </c>
      <c r="D160" s="76" t="s">
        <v>1105</v>
      </c>
      <c r="E160" s="20" t="s">
        <v>1383</v>
      </c>
      <c r="F160" s="20">
        <v>850.0</v>
      </c>
      <c r="G160" s="20">
        <v>13.6</v>
      </c>
      <c r="H160" s="20">
        <v>40.8</v>
      </c>
      <c r="I160" s="20">
        <v>1306.0</v>
      </c>
      <c r="J160" s="70" t="s">
        <v>600</v>
      </c>
      <c r="K160" s="20" t="s">
        <v>594</v>
      </c>
      <c r="L160" s="20">
        <v>2.0</v>
      </c>
      <c r="M160" s="20">
        <v>5000.0</v>
      </c>
      <c r="N160" s="20">
        <v>81.0</v>
      </c>
      <c r="O160" s="20">
        <v>100.0</v>
      </c>
      <c r="P160" s="20" t="s">
        <v>728</v>
      </c>
      <c r="Q160" s="70" t="s">
        <v>600</v>
      </c>
    </row>
    <row r="161">
      <c r="A161" s="73" t="s">
        <v>1385</v>
      </c>
      <c r="B161" s="57">
        <v>42887.0</v>
      </c>
      <c r="E161" s="20" t="s">
        <v>1386</v>
      </c>
      <c r="F161" s="20">
        <v>925.0</v>
      </c>
      <c r="G161" s="20">
        <v>14.51</v>
      </c>
      <c r="H161" s="20">
        <v>58.05</v>
      </c>
      <c r="I161" s="20">
        <v>1858.0</v>
      </c>
      <c r="J161" s="70" t="s">
        <v>600</v>
      </c>
      <c r="K161" s="20" t="s">
        <v>594</v>
      </c>
      <c r="L161" s="20">
        <v>4.0</v>
      </c>
      <c r="M161" s="20">
        <v>5000.0</v>
      </c>
      <c r="N161" s="20">
        <v>81.0</v>
      </c>
      <c r="O161" s="20">
        <v>75.0</v>
      </c>
      <c r="Q161" s="70" t="s">
        <v>600</v>
      </c>
    </row>
    <row r="162">
      <c r="A162" s="73" t="s">
        <v>1390</v>
      </c>
      <c r="B162" s="57">
        <v>42887.0</v>
      </c>
      <c r="D162" s="76" t="s">
        <v>1129</v>
      </c>
      <c r="E162" s="20" t="s">
        <v>1392</v>
      </c>
      <c r="F162" s="20">
        <v>1000.0</v>
      </c>
      <c r="G162" s="20">
        <v>32.0</v>
      </c>
      <c r="H162" s="20">
        <v>112.0</v>
      </c>
      <c r="I162" s="20">
        <v>3584.0</v>
      </c>
      <c r="J162" s="70" t="s">
        <v>600</v>
      </c>
      <c r="K162" s="20" t="s">
        <v>607</v>
      </c>
      <c r="L162" s="20">
        <v>4.0</v>
      </c>
      <c r="M162" s="20">
        <v>6800.0</v>
      </c>
      <c r="N162" s="20">
        <v>217.0</v>
      </c>
      <c r="O162" s="20">
        <v>120.0</v>
      </c>
      <c r="Q162" s="70" t="s">
        <v>600</v>
      </c>
    </row>
    <row r="163">
      <c r="A163" s="73" t="s">
        <v>1397</v>
      </c>
      <c r="B163" s="57">
        <v>42887.0</v>
      </c>
      <c r="E163" s="20" t="s">
        <v>1398</v>
      </c>
      <c r="F163" s="20">
        <v>1100.0</v>
      </c>
      <c r="G163" s="20">
        <v>35.2</v>
      </c>
      <c r="H163" s="20">
        <v>140.8</v>
      </c>
      <c r="I163" s="20">
        <v>4506.0</v>
      </c>
      <c r="J163" s="70" t="s">
        <v>600</v>
      </c>
      <c r="K163" s="20" t="s">
        <v>607</v>
      </c>
      <c r="L163" s="20">
        <v>4.0</v>
      </c>
      <c r="M163" s="20">
        <v>6800.0</v>
      </c>
      <c r="N163" s="20">
        <v>217.0</v>
      </c>
      <c r="O163" s="20">
        <v>120.0</v>
      </c>
      <c r="Q163" s="70" t="s">
        <v>600</v>
      </c>
    </row>
    <row r="164">
      <c r="A164" s="73" t="s">
        <v>1400</v>
      </c>
      <c r="B164" s="57">
        <v>42887.0</v>
      </c>
      <c r="E164" s="20" t="s">
        <v>1401</v>
      </c>
      <c r="F164" s="20" t="s">
        <v>1402</v>
      </c>
      <c r="G164" s="20">
        <v>38.4</v>
      </c>
      <c r="H164" s="20">
        <v>172.8</v>
      </c>
      <c r="I164" s="20">
        <v>5530.0</v>
      </c>
      <c r="J164" s="70" t="s">
        <v>600</v>
      </c>
      <c r="K164" s="20" t="s">
        <v>607</v>
      </c>
      <c r="L164" s="20">
        <v>8.0</v>
      </c>
      <c r="M164" s="20">
        <v>6800.0</v>
      </c>
      <c r="N164" s="20">
        <v>217.0</v>
      </c>
      <c r="O164" s="20">
        <v>150.0</v>
      </c>
      <c r="Q164" s="70" t="s">
        <v>1403</v>
      </c>
    </row>
  </sheetData>
  <mergeCells count="217">
    <mergeCell ref="Q99:Q100"/>
    <mergeCell ref="P99:P100"/>
    <mergeCell ref="O99:O100"/>
    <mergeCell ref="C81:C83"/>
    <mergeCell ref="C84:C86"/>
    <mergeCell ref="D84:D86"/>
    <mergeCell ref="A95:B95"/>
    <mergeCell ref="C89:C92"/>
    <mergeCell ref="D79:D80"/>
    <mergeCell ref="C79:C80"/>
    <mergeCell ref="D74:D77"/>
    <mergeCell ref="C74:C78"/>
    <mergeCell ref="E72:F72"/>
    <mergeCell ref="G72:H72"/>
    <mergeCell ref="I72:J72"/>
    <mergeCell ref="K72:N72"/>
    <mergeCell ref="L89:L91"/>
    <mergeCell ref="M89:M91"/>
    <mergeCell ref="A72:A73"/>
    <mergeCell ref="D72:D73"/>
    <mergeCell ref="C34:C37"/>
    <mergeCell ref="C23:C33"/>
    <mergeCell ref="C9:C11"/>
    <mergeCell ref="C4:C6"/>
    <mergeCell ref="B4:B6"/>
    <mergeCell ref="C21:C22"/>
    <mergeCell ref="P101:P104"/>
    <mergeCell ref="P117:P118"/>
    <mergeCell ref="O117:O118"/>
    <mergeCell ref="O120:O121"/>
    <mergeCell ref="Q117:Q118"/>
    <mergeCell ref="P105:P106"/>
    <mergeCell ref="P108:P110"/>
    <mergeCell ref="P55:P57"/>
    <mergeCell ref="P58:P70"/>
    <mergeCell ref="Q72:Q73"/>
    <mergeCell ref="P78:P92"/>
    <mergeCell ref="P48:P49"/>
    <mergeCell ref="P50:P54"/>
    <mergeCell ref="Q48:Q49"/>
    <mergeCell ref="O48:O49"/>
    <mergeCell ref="Q23:Q37"/>
    <mergeCell ref="E48:F48"/>
    <mergeCell ref="G48:H48"/>
    <mergeCell ref="K48:N48"/>
    <mergeCell ref="I48:J48"/>
    <mergeCell ref="A48:A49"/>
    <mergeCell ref="A42:B42"/>
    <mergeCell ref="C117:C118"/>
    <mergeCell ref="A117:A118"/>
    <mergeCell ref="B117:B118"/>
    <mergeCell ref="G120:G121"/>
    <mergeCell ref="H120:H121"/>
    <mergeCell ref="G153:H153"/>
    <mergeCell ref="G135:H135"/>
    <mergeCell ref="G141:H141"/>
    <mergeCell ref="L122:L126"/>
    <mergeCell ref="K122:K126"/>
    <mergeCell ref="P122:P126"/>
    <mergeCell ref="P127:P128"/>
    <mergeCell ref="K127:K128"/>
    <mergeCell ref="L127:L128"/>
    <mergeCell ref="L135:O135"/>
    <mergeCell ref="I135:K135"/>
    <mergeCell ref="P135:P136"/>
    <mergeCell ref="Q135:Q136"/>
    <mergeCell ref="Q137:Q139"/>
    <mergeCell ref="L141:O141"/>
    <mergeCell ref="Q141:Q142"/>
    <mergeCell ref="P141:P142"/>
    <mergeCell ref="M137:M139"/>
    <mergeCell ref="L137:L139"/>
    <mergeCell ref="C135:C136"/>
    <mergeCell ref="C137:C139"/>
    <mergeCell ref="B141:B142"/>
    <mergeCell ref="C141:C142"/>
    <mergeCell ref="D141:D142"/>
    <mergeCell ref="E141:F141"/>
    <mergeCell ref="B135:B136"/>
    <mergeCell ref="A141:A142"/>
    <mergeCell ref="B138:B139"/>
    <mergeCell ref="R135:R136"/>
    <mergeCell ref="R141:R142"/>
    <mergeCell ref="N138:N139"/>
    <mergeCell ref="A135:A136"/>
    <mergeCell ref="D135:D136"/>
    <mergeCell ref="I153:K153"/>
    <mergeCell ref="L153:O153"/>
    <mergeCell ref="R153:R154"/>
    <mergeCell ref="A153:A154"/>
    <mergeCell ref="B153:B154"/>
    <mergeCell ref="E117:F117"/>
    <mergeCell ref="D117:D118"/>
    <mergeCell ref="P120:P121"/>
    <mergeCell ref="Q120:Q121"/>
    <mergeCell ref="K117:N117"/>
    <mergeCell ref="G117:H117"/>
    <mergeCell ref="I117:J117"/>
    <mergeCell ref="M119:M120"/>
    <mergeCell ref="N119:N120"/>
    <mergeCell ref="D120:D121"/>
    <mergeCell ref="D122:D123"/>
    <mergeCell ref="A132:B132"/>
    <mergeCell ref="I158:J158"/>
    <mergeCell ref="O158:O159"/>
    <mergeCell ref="K158:N158"/>
    <mergeCell ref="P160:P164"/>
    <mergeCell ref="P158:P159"/>
    <mergeCell ref="Q158:Q159"/>
    <mergeCell ref="G158:H158"/>
    <mergeCell ref="B158:B159"/>
    <mergeCell ref="A158:A159"/>
    <mergeCell ref="D155:D156"/>
    <mergeCell ref="D162:D164"/>
    <mergeCell ref="D160:D161"/>
    <mergeCell ref="D158:D159"/>
    <mergeCell ref="C160:C164"/>
    <mergeCell ref="C158:C159"/>
    <mergeCell ref="B155:B156"/>
    <mergeCell ref="G21:H21"/>
    <mergeCell ref="G9:G13"/>
    <mergeCell ref="H10:H13"/>
    <mergeCell ref="D5:F5"/>
    <mergeCell ref="A4:A6"/>
    <mergeCell ref="D26:D28"/>
    <mergeCell ref="I21:J21"/>
    <mergeCell ref="D9:D10"/>
    <mergeCell ref="F10:F12"/>
    <mergeCell ref="O21:P21"/>
    <mergeCell ref="I9:I13"/>
    <mergeCell ref="A21:A22"/>
    <mergeCell ref="B21:B22"/>
    <mergeCell ref="I4:I6"/>
    <mergeCell ref="G5:H5"/>
    <mergeCell ref="D4:H4"/>
    <mergeCell ref="J4:J6"/>
    <mergeCell ref="K4:K6"/>
    <mergeCell ref="K21:N21"/>
    <mergeCell ref="M31:M33"/>
    <mergeCell ref="M29:M30"/>
    <mergeCell ref="M27:M28"/>
    <mergeCell ref="R21:R22"/>
    <mergeCell ref="Q21:Q22"/>
    <mergeCell ref="D34:D36"/>
    <mergeCell ref="M34:M36"/>
    <mergeCell ref="D31:D33"/>
    <mergeCell ref="D29:D30"/>
    <mergeCell ref="D11:D13"/>
    <mergeCell ref="E9:E13"/>
    <mergeCell ref="E21:F21"/>
    <mergeCell ref="D21:D22"/>
    <mergeCell ref="C72:C73"/>
    <mergeCell ref="B72:B73"/>
    <mergeCell ref="K89:K91"/>
    <mergeCell ref="N89:N91"/>
    <mergeCell ref="P74:P77"/>
    <mergeCell ref="P72:P73"/>
    <mergeCell ref="O72:O73"/>
    <mergeCell ref="G99:H99"/>
    <mergeCell ref="E99:F99"/>
    <mergeCell ref="I99:J99"/>
    <mergeCell ref="K99:N99"/>
    <mergeCell ref="C87:C88"/>
    <mergeCell ref="D81:D83"/>
    <mergeCell ref="B99:B100"/>
    <mergeCell ref="A99:A100"/>
    <mergeCell ref="C68:C70"/>
    <mergeCell ref="D68:D69"/>
    <mergeCell ref="D89:D91"/>
    <mergeCell ref="D87:D88"/>
    <mergeCell ref="C60:C61"/>
    <mergeCell ref="C62:C66"/>
    <mergeCell ref="D24:D25"/>
    <mergeCell ref="D65:D66"/>
    <mergeCell ref="C55:C59"/>
    <mergeCell ref="C48:C49"/>
    <mergeCell ref="C50:C54"/>
    <mergeCell ref="D62:D64"/>
    <mergeCell ref="D58:D59"/>
    <mergeCell ref="D60:D61"/>
    <mergeCell ref="D48:D49"/>
    <mergeCell ref="B48:B49"/>
    <mergeCell ref="D55:D57"/>
    <mergeCell ref="D51:D54"/>
    <mergeCell ref="C99:C100"/>
    <mergeCell ref="C101:C105"/>
    <mergeCell ref="D99:D100"/>
    <mergeCell ref="C120:C121"/>
    <mergeCell ref="A114:B114"/>
    <mergeCell ref="C107:C110"/>
    <mergeCell ref="D108:D110"/>
    <mergeCell ref="D101:D104"/>
    <mergeCell ref="B120:B121"/>
    <mergeCell ref="E120:E121"/>
    <mergeCell ref="E122:E123"/>
    <mergeCell ref="D153:D154"/>
    <mergeCell ref="C153:C154"/>
    <mergeCell ref="E155:E156"/>
    <mergeCell ref="C155:C156"/>
    <mergeCell ref="D137:D139"/>
    <mergeCell ref="E138:E139"/>
    <mergeCell ref="F120:F121"/>
    <mergeCell ref="C122:C128"/>
    <mergeCell ref="D127:D128"/>
    <mergeCell ref="E158:F158"/>
    <mergeCell ref="D124:D126"/>
    <mergeCell ref="E135:F135"/>
    <mergeCell ref="E153:F153"/>
    <mergeCell ref="I141:K141"/>
    <mergeCell ref="O138:O139"/>
    <mergeCell ref="L120:L121"/>
    <mergeCell ref="I120:I121"/>
    <mergeCell ref="J120:J121"/>
    <mergeCell ref="L155:L156"/>
    <mergeCell ref="M155:M156"/>
    <mergeCell ref="Q153:Q154"/>
    <mergeCell ref="P153:P154"/>
  </mergeCells>
  <hyperlinks>
    <hyperlink r:id="rId1" ref="C4"/>
    <hyperlink r:id="rId2" ref="D4"/>
    <hyperlink r:id="rId3" ref="D5"/>
    <hyperlink r:id="rId4" ref="D6"/>
    <hyperlink r:id="rId5" ref="F6"/>
    <hyperlink r:id="rId6" ref="G6"/>
    <hyperlink r:id="rId7" ref="H6"/>
    <hyperlink r:id="rId8" ref="A8"/>
    <hyperlink r:id="rId9" location="TeraScale_3" ref="B8"/>
    <hyperlink r:id="rId10" location="Northern_Islands_(HD_6xxx)_Series" ref="K8"/>
    <hyperlink r:id="rId11" ref="A9"/>
    <hyperlink r:id="rId12" location="first" ref="B9"/>
    <hyperlink r:id="rId13" ref="K9"/>
    <hyperlink r:id="rId14" ref="A10"/>
    <hyperlink r:id="rId15" location="second" ref="B10"/>
    <hyperlink r:id="rId16" ref="K10"/>
    <hyperlink r:id="rId17" ref="A11"/>
    <hyperlink r:id="rId18" location="third" ref="B11"/>
    <hyperlink r:id="rId19" ref="K11"/>
    <hyperlink r:id="rId20" ref="A12"/>
    <hyperlink r:id="rId21" location="fourth" ref="B12"/>
    <hyperlink r:id="rId22" ref="K12"/>
    <hyperlink r:id="rId23" ref="A13"/>
    <hyperlink r:id="rId24" location="fifth" ref="B13"/>
    <hyperlink r:id="rId25" ref="K13"/>
    <hyperlink r:id="rId26" location="Radeon_HD_6400" ref="A15"/>
    <hyperlink r:id="rId27" location="Radeon_HD_6500/6600" ref="A16"/>
    <hyperlink r:id="rId28" location="Radeon_HD_6700" ref="A17"/>
    <hyperlink r:id="rId29" location="Radeon_HD_6800" ref="A18"/>
    <hyperlink r:id="rId30" location="Radeon_HD_6900" ref="A19"/>
    <hyperlink r:id="rId31" ref="A21"/>
    <hyperlink r:id="rId32" location="cite_note-GDDR5_transfer_rate-16" ref="K21"/>
    <hyperlink r:id="rId33" ref="O21"/>
    <hyperlink r:id="rId34" location="cite_note-cconfig-17" ref="E22"/>
    <hyperlink r:id="rId35" ref="F22"/>
    <hyperlink r:id="rId36" ref="G22"/>
    <hyperlink r:id="rId37" ref="H22"/>
    <hyperlink r:id="rId38" ref="I22"/>
    <hyperlink r:id="rId39" ref="J22"/>
    <hyperlink r:id="rId40" ref="K22"/>
    <hyperlink r:id="rId41" ref="L22"/>
    <hyperlink r:id="rId42" ref="N22"/>
    <hyperlink r:id="rId43" location="TeraScale_2" ref="C23"/>
    <hyperlink r:id="rId44" location="TeraScale_3" ref="C34"/>
    <hyperlink r:id="rId45" ref="A42"/>
    <hyperlink r:id="rId46" ref="A48"/>
    <hyperlink r:id="rId47" ref="O48"/>
    <hyperlink r:id="rId48" location="cite_note-cconfig-31" ref="E49"/>
    <hyperlink r:id="rId49" ref="G49"/>
    <hyperlink r:id="rId50" ref="H49"/>
    <hyperlink r:id="rId51" ref="I49"/>
    <hyperlink r:id="rId52" ref="J49"/>
    <hyperlink r:id="rId53" ref="L49"/>
    <hyperlink r:id="rId54" ref="M49"/>
    <hyperlink r:id="rId55" ref="N49"/>
    <hyperlink r:id="rId56" location="cite_note-AMD_R5_200_Series-32" ref="A50"/>
    <hyperlink r:id="rId57" location="TeraScale_2" ref="C50"/>
    <hyperlink r:id="rId58" location="cite_note-AMD_R5_200_Series-32" ref="A51"/>
    <hyperlink r:id="rId59" ref="A52"/>
    <hyperlink r:id="rId60" location="cite_note-34" ref="B52"/>
    <hyperlink r:id="rId61" location="cite_note-35" ref="O52"/>
    <hyperlink r:id="rId62" location="cite_note-AMD_R5_200_Series-32" ref="A53"/>
    <hyperlink r:id="rId63" location="cite_note-36" ref="O53"/>
    <hyperlink r:id="rId64" location="cite_note-AMD_R5_200_Series-32" ref="A54"/>
    <hyperlink r:id="rId65" location="cite_note-AMD_R5_200_Series-32" ref="A55"/>
    <hyperlink r:id="rId66" location="cite_note-37" ref="B55"/>
    <hyperlink r:id="rId67" location="first" ref="C55"/>
    <hyperlink r:id="rId68" ref="A56"/>
    <hyperlink r:id="rId69" ref="A57"/>
    <hyperlink r:id="rId70" location="cite_note-39" ref="A58"/>
    <hyperlink r:id="rId71" ref="A59"/>
    <hyperlink r:id="rId72" ref="A60"/>
    <hyperlink r:id="rId73" location="second" ref="C60"/>
    <hyperlink r:id="rId74" ref="A61"/>
    <hyperlink r:id="rId75" ref="A62"/>
    <hyperlink r:id="rId76" location="first" ref="C62"/>
    <hyperlink r:id="rId77" ref="A63"/>
    <hyperlink r:id="rId78" ref="A64"/>
    <hyperlink r:id="rId79" ref="A65"/>
    <hyperlink r:id="rId80" ref="A67"/>
    <hyperlink r:id="rId81" location="third" ref="C67"/>
    <hyperlink r:id="rId82" location="cite_note-Hexus_R9_285-42" ref="D67"/>
    <hyperlink r:id="rId83" location="cite_note-43" ref="J67"/>
    <hyperlink r:id="rId84" location="cite_note-45" ref="N67"/>
    <hyperlink r:id="rId85" ref="A68"/>
    <hyperlink r:id="rId86" location="second" ref="C68"/>
    <hyperlink r:id="rId87" location="cite_note-AnandTech_R9_290X-46" ref="D68"/>
    <hyperlink r:id="rId88" location="cite_note-290/290X_base_clock-48" ref="F68"/>
    <hyperlink r:id="rId89" location="cite_note-R9_290_TDP-49" ref="O68"/>
    <hyperlink r:id="rId90" ref="A69"/>
    <hyperlink r:id="rId91" location="cite_note-R9_290X_8GB_release-50" ref="B69"/>
    <hyperlink r:id="rId92" location="cite_note-290/290X_base_clock-48" ref="F69"/>
    <hyperlink r:id="rId93" location="cite_note-R9_290_TDP-49" ref="O69"/>
    <hyperlink r:id="rId94" ref="A72"/>
    <hyperlink r:id="rId95" ref="O72"/>
    <hyperlink r:id="rId96" location="cite_note-cconfig-19" ref="E73"/>
    <hyperlink r:id="rId97" ref="G73"/>
    <hyperlink r:id="rId98" ref="H73"/>
    <hyperlink r:id="rId99" ref="I73"/>
    <hyperlink r:id="rId100" ref="J73"/>
    <hyperlink r:id="rId101" ref="L73"/>
    <hyperlink r:id="rId102" ref="M73"/>
    <hyperlink r:id="rId103" ref="N73"/>
    <hyperlink r:id="rId104" location="first" ref="C74"/>
    <hyperlink r:id="rId105" location="cite_note-20" ref="A78"/>
    <hyperlink r:id="rId106" location="second" ref="C79"/>
    <hyperlink r:id="rId107" location="cite_note-amd-r7-21" ref="A81"/>
    <hyperlink r:id="rId108" location="first" ref="C81"/>
    <hyperlink r:id="rId109" location="third" ref="C84"/>
    <hyperlink r:id="rId110" location="cite_note-amd-r9-23" ref="A85"/>
    <hyperlink r:id="rId111" location="cite_note-memory-24" ref="N85"/>
    <hyperlink r:id="rId112" location="cite_note-amd-r9-23" ref="A86"/>
    <hyperlink r:id="rId113" location="cite_note-amd-r9-23" ref="A87"/>
    <hyperlink r:id="rId114" location="second" ref="C87"/>
    <hyperlink r:id="rId115" location="cite_note-amd-r9-23" ref="A88"/>
    <hyperlink r:id="rId116" location="cite_note-25" ref="A89"/>
    <hyperlink r:id="rId117" location="third" ref="C89"/>
    <hyperlink r:id="rId118" ref="K89"/>
    <hyperlink r:id="rId119" location="cite_note-26" ref="A90"/>
    <hyperlink r:id="rId120" ref="K92"/>
    <hyperlink r:id="rId121" location="fourth" ref="B94"/>
    <hyperlink r:id="rId122" ref="A95"/>
    <hyperlink r:id="rId123" ref="A99"/>
    <hyperlink r:id="rId124" ref="O99"/>
    <hyperlink r:id="rId125" location="cite_note-cconfig-34" ref="E100"/>
    <hyperlink r:id="rId126" ref="G100"/>
    <hyperlink r:id="rId127" ref="H100"/>
    <hyperlink r:id="rId128" ref="I100"/>
    <hyperlink r:id="rId129" ref="J100"/>
    <hyperlink r:id="rId130" ref="L100"/>
    <hyperlink r:id="rId131" ref="M100"/>
    <hyperlink r:id="rId132" ref="N100"/>
    <hyperlink r:id="rId133" location="first" ref="C101"/>
    <hyperlink r:id="rId134" location="second" ref="C106"/>
    <hyperlink r:id="rId135" location="fourth" ref="C107"/>
    <hyperlink r:id="rId136" location="cite_note-47" ref="A108"/>
    <hyperlink r:id="rId137" location="fourth" ref="B113"/>
    <hyperlink r:id="rId138" ref="A114"/>
    <hyperlink r:id="rId139" ref="A117"/>
    <hyperlink r:id="rId140" ref="O117"/>
    <hyperlink r:id="rId141" location="cite_note-cconfig-16" ref="E118"/>
    <hyperlink r:id="rId142" ref="G118"/>
    <hyperlink r:id="rId143" ref="H118"/>
    <hyperlink r:id="rId144" ref="I118"/>
    <hyperlink r:id="rId145" ref="J118"/>
    <hyperlink r:id="rId146" ref="L118"/>
    <hyperlink r:id="rId147" ref="M118"/>
    <hyperlink r:id="rId148" ref="N118"/>
    <hyperlink r:id="rId149" location="cite_note-17" ref="A119"/>
    <hyperlink r:id="rId150" location="first" ref="C119"/>
    <hyperlink r:id="rId151" location="cite_note-RX530-18" ref="A120"/>
    <hyperlink r:id="rId152" location="third" ref="C120"/>
    <hyperlink r:id="rId153" location="cite_note-19" ref="L120"/>
    <hyperlink r:id="rId154" location="cite_note-RX530-18" ref="A121"/>
    <hyperlink r:id="rId155" location="cite_note-20" ref="A122"/>
    <hyperlink r:id="rId156" location="fourth" ref="C122"/>
    <hyperlink r:id="rId157" location="cite_note-23" ref="F123"/>
    <hyperlink r:id="rId158" location="fifth" ref="B131"/>
    <hyperlink r:id="rId159" ref="A132"/>
    <hyperlink r:id="rId160" ref="A135"/>
    <hyperlink r:id="rId161" ref="P135"/>
    <hyperlink r:id="rId162" location="cite_note-cconfig-25" ref="E136"/>
    <hyperlink r:id="rId163" ref="G136"/>
    <hyperlink r:id="rId164" ref="H136"/>
    <hyperlink r:id="rId165" ref="I136"/>
    <hyperlink r:id="rId166" ref="J136"/>
    <hyperlink r:id="rId167" ref="K136"/>
    <hyperlink r:id="rId168" ref="M136"/>
    <hyperlink r:id="rId169" ref="N136"/>
    <hyperlink r:id="rId170" ref="O136"/>
    <hyperlink r:id="rId171" location="fifth" ref="C137"/>
    <hyperlink r:id="rId172" ref="A141"/>
    <hyperlink r:id="rId173" ref="P141"/>
    <hyperlink r:id="rId174" location="cite_note-cconfig-41" ref="E142"/>
    <hyperlink r:id="rId175" ref="G142"/>
    <hyperlink r:id="rId176" ref="H142"/>
    <hyperlink r:id="rId177" ref="I142"/>
    <hyperlink r:id="rId178" ref="J142"/>
    <hyperlink r:id="rId179" ref="K142"/>
    <hyperlink r:id="rId180" ref="L142"/>
    <hyperlink r:id="rId181" ref="M142"/>
    <hyperlink r:id="rId182" ref="N142"/>
    <hyperlink r:id="rId183" ref="O142"/>
    <hyperlink r:id="rId184" location="fourth" ref="C143"/>
    <hyperlink r:id="rId185" location="fifth" ref="C148"/>
    <hyperlink r:id="rId186" location="cite_note-vega_specs-60" ref="E148"/>
    <hyperlink r:id="rId187" location="cite_note-61" ref="A149"/>
    <hyperlink r:id="rId188" location="cite_note-vega_specs-60" ref="E150"/>
    <hyperlink r:id="rId189" ref="A153"/>
    <hyperlink r:id="rId190" ref="P153"/>
    <hyperlink r:id="rId191" location="cite_note-cconfig-69" ref="E154"/>
    <hyperlink r:id="rId192" ref="G154"/>
    <hyperlink r:id="rId193" ref="H154"/>
    <hyperlink r:id="rId194" ref="I154"/>
    <hyperlink r:id="rId195" ref="J154"/>
    <hyperlink r:id="rId196" ref="K154"/>
    <hyperlink r:id="rId197" ref="L154"/>
    <hyperlink r:id="rId198" ref="M154"/>
    <hyperlink r:id="rId199" ref="N154"/>
    <hyperlink r:id="rId200" ref="O154"/>
    <hyperlink r:id="rId201" location="fifth" ref="C155"/>
    <hyperlink r:id="rId202" ref="A158"/>
    <hyperlink r:id="rId203" ref="O158"/>
    <hyperlink r:id="rId204" location="cite_note-cconfig-88" ref="E159"/>
    <hyperlink r:id="rId205" ref="G159"/>
    <hyperlink r:id="rId206" ref="H159"/>
    <hyperlink r:id="rId207" ref="I159"/>
    <hyperlink r:id="rId208" ref="J159"/>
    <hyperlink r:id="rId209" ref="L159"/>
    <hyperlink r:id="rId210" ref="M159"/>
    <hyperlink r:id="rId211" ref="N159"/>
    <hyperlink r:id="rId212" location="fourth" ref="C160"/>
  </hyperlinks>
  <drawing r:id="rId213"/>
</worksheet>
</file>