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ech Staff data\Amit Jangra\Website\MechanicalCodingThunder.github.io\static\Upload\"/>
    </mc:Choice>
  </mc:AlternateContent>
  <bookViews>
    <workbookView xWindow="12000" yWindow="0" windowWidth="12000" windowHeight="9630" tabRatio="500"/>
  </bookViews>
  <sheets>
    <sheet name="2024" sheetId="4" r:id="rId1"/>
    <sheet name="2022" sheetId="1" r:id="rId2"/>
    <sheet name="2023" sheetId="3" r:id="rId3"/>
  </sheets>
  <definedNames>
    <definedName name="_xlnm._FilterDatabase" localSheetId="0" hidden="1">'2024'!$A$2:$M$132</definedName>
    <definedName name="_xlnm.Print_Area" localSheetId="1">'2022'!$A$2:$C$63</definedName>
  </definedNames>
  <calcPr calcId="162913"/>
</workbook>
</file>

<file path=xl/calcChain.xml><?xml version="1.0" encoding="utf-8"?>
<calcChain xmlns="http://schemas.openxmlformats.org/spreadsheetml/2006/main">
  <c r="R4" i="4" l="1"/>
  <c r="R5" i="4"/>
  <c r="R6" i="4"/>
  <c r="R7" i="4"/>
  <c r="R8" i="4"/>
  <c r="R9" i="4"/>
  <c r="R10" i="4"/>
  <c r="R11" i="4"/>
  <c r="R12" i="4"/>
  <c r="R13" i="4"/>
  <c r="R14" i="4"/>
  <c r="R15" i="4"/>
  <c r="R16" i="4"/>
  <c r="R17" i="4"/>
  <c r="R18" i="4"/>
  <c r="R19" i="4"/>
  <c r="R20" i="4"/>
  <c r="R21" i="4"/>
  <c r="R22" i="4"/>
  <c r="R23" i="4"/>
  <c r="R24" i="4"/>
  <c r="R25" i="4"/>
  <c r="R26" i="4"/>
  <c r="R27" i="4"/>
  <c r="R28" i="4"/>
  <c r="R29" i="4"/>
  <c r="R30" i="4"/>
  <c r="R31" i="4"/>
  <c r="R32" i="4"/>
  <c r="R33" i="4"/>
  <c r="R34" i="4"/>
  <c r="R35" i="4"/>
  <c r="R36" i="4"/>
  <c r="R37" i="4"/>
  <c r="R38" i="4"/>
  <c r="R39" i="4"/>
  <c r="R40" i="4"/>
  <c r="R41" i="4"/>
  <c r="R42" i="4"/>
  <c r="R43" i="4"/>
  <c r="R44" i="4"/>
  <c r="R45" i="4"/>
  <c r="R46" i="4"/>
  <c r="R47" i="4"/>
  <c r="R48" i="4"/>
  <c r="R49" i="4"/>
  <c r="R50" i="4"/>
  <c r="R51" i="4"/>
  <c r="R52" i="4"/>
  <c r="R53" i="4"/>
  <c r="R54" i="4"/>
  <c r="R55" i="4"/>
  <c r="R56" i="4"/>
  <c r="R57" i="4"/>
  <c r="R58" i="4"/>
  <c r="R59" i="4"/>
  <c r="R60" i="4"/>
  <c r="R61" i="4"/>
  <c r="R62" i="4"/>
  <c r="R63" i="4"/>
  <c r="R64" i="4"/>
  <c r="R65" i="4"/>
  <c r="R66" i="4"/>
  <c r="R67" i="4"/>
  <c r="R68" i="4"/>
  <c r="R69" i="4"/>
  <c r="R70" i="4"/>
  <c r="R71" i="4"/>
  <c r="R72" i="4"/>
  <c r="R73" i="4"/>
  <c r="R74" i="4"/>
  <c r="R75" i="4"/>
  <c r="R76" i="4"/>
  <c r="R77" i="4"/>
  <c r="R78" i="4"/>
  <c r="R79" i="4"/>
  <c r="R80" i="4"/>
  <c r="R81" i="4"/>
  <c r="R82" i="4"/>
  <c r="R83" i="4"/>
  <c r="R84" i="4"/>
  <c r="R85" i="4"/>
  <c r="R86" i="4"/>
  <c r="R87" i="4"/>
  <c r="R88" i="4"/>
  <c r="R89" i="4"/>
  <c r="R90" i="4"/>
  <c r="R91" i="4"/>
  <c r="R92" i="4"/>
  <c r="R93" i="4"/>
  <c r="R94" i="4"/>
  <c r="R95" i="4"/>
  <c r="R96" i="4"/>
  <c r="R97" i="4"/>
  <c r="R98" i="4"/>
  <c r="R99" i="4"/>
  <c r="R100" i="4"/>
  <c r="R101" i="4"/>
  <c r="R102" i="4"/>
  <c r="R103" i="4"/>
  <c r="R104" i="4"/>
  <c r="R105" i="4"/>
  <c r="R106" i="4"/>
  <c r="R107" i="4"/>
  <c r="R108" i="4"/>
  <c r="R109" i="4"/>
  <c r="R110" i="4"/>
  <c r="R111" i="4"/>
  <c r="R112" i="4"/>
  <c r="R113" i="4"/>
  <c r="R114" i="4"/>
  <c r="R115" i="4"/>
  <c r="R116" i="4"/>
  <c r="R117" i="4"/>
  <c r="R118" i="4"/>
  <c r="R119" i="4"/>
  <c r="R120" i="4"/>
  <c r="R121" i="4"/>
  <c r="R122" i="4"/>
  <c r="R123" i="4"/>
  <c r="R124" i="4"/>
  <c r="R125" i="4"/>
  <c r="R126" i="4"/>
  <c r="R127" i="4"/>
  <c r="R128" i="4"/>
  <c r="R129" i="4"/>
  <c r="R130" i="4"/>
  <c r="R131" i="4"/>
  <c r="R132" i="4"/>
  <c r="R3" i="4"/>
  <c r="J69" i="4" l="1"/>
  <c r="P69" i="4" s="1"/>
  <c r="K69" i="4" s="1"/>
  <c r="J70" i="4"/>
  <c r="P70" i="4" s="1"/>
  <c r="K70" i="4" s="1"/>
  <c r="J71" i="4"/>
  <c r="P71" i="4" s="1"/>
  <c r="K71" i="4" s="1"/>
  <c r="J72" i="4"/>
  <c r="P72" i="4" s="1"/>
  <c r="K72" i="4" s="1"/>
  <c r="J73" i="4"/>
  <c r="P73" i="4" s="1"/>
  <c r="K73" i="4" s="1"/>
  <c r="J74" i="4"/>
  <c r="P74" i="4" s="1"/>
  <c r="K74" i="4" s="1"/>
  <c r="J75" i="4"/>
  <c r="P75" i="4" s="1"/>
  <c r="K75" i="4" s="1"/>
  <c r="J76" i="4"/>
  <c r="P76" i="4" s="1"/>
  <c r="K76" i="4" s="1"/>
  <c r="J77" i="4"/>
  <c r="P77" i="4" s="1"/>
  <c r="K77" i="4" s="1"/>
  <c r="J78" i="4"/>
  <c r="P78" i="4" s="1"/>
  <c r="K78" i="4" s="1"/>
  <c r="J79" i="4"/>
  <c r="P79" i="4" s="1"/>
  <c r="K79" i="4" s="1"/>
  <c r="J80" i="4"/>
  <c r="P80" i="4" s="1"/>
  <c r="K80" i="4" s="1"/>
  <c r="J81" i="4"/>
  <c r="P81" i="4" s="1"/>
  <c r="K81" i="4" s="1"/>
  <c r="J82" i="4"/>
  <c r="P82" i="4" s="1"/>
  <c r="K82" i="4" s="1"/>
  <c r="J83" i="4"/>
  <c r="P83" i="4" s="1"/>
  <c r="K83" i="4" s="1"/>
  <c r="J84" i="4"/>
  <c r="P84" i="4" s="1"/>
  <c r="K84" i="4" s="1"/>
  <c r="J85" i="4"/>
  <c r="P85" i="4" s="1"/>
  <c r="K85" i="4" s="1"/>
  <c r="J86" i="4"/>
  <c r="P86" i="4" s="1"/>
  <c r="K86" i="4" s="1"/>
  <c r="J87" i="4"/>
  <c r="P87" i="4" s="1"/>
  <c r="K87" i="4" s="1"/>
  <c r="J88" i="4"/>
  <c r="P88" i="4" s="1"/>
  <c r="K88" i="4" s="1"/>
  <c r="J89" i="4"/>
  <c r="P89" i="4" s="1"/>
  <c r="K89" i="4" s="1"/>
  <c r="J90" i="4"/>
  <c r="P90" i="4" s="1"/>
  <c r="K90" i="4" s="1"/>
  <c r="J91" i="4"/>
  <c r="P91" i="4" s="1"/>
  <c r="K91" i="4" s="1"/>
  <c r="J92" i="4"/>
  <c r="P92" i="4" s="1"/>
  <c r="K92" i="4" s="1"/>
  <c r="J93" i="4"/>
  <c r="P93" i="4" s="1"/>
  <c r="K93" i="4" s="1"/>
  <c r="J94" i="4"/>
  <c r="P94" i="4" s="1"/>
  <c r="K94" i="4" s="1"/>
  <c r="J95" i="4"/>
  <c r="P95" i="4" s="1"/>
  <c r="K95" i="4" s="1"/>
  <c r="J96" i="4"/>
  <c r="P96" i="4" s="1"/>
  <c r="K96" i="4" s="1"/>
  <c r="J97" i="4"/>
  <c r="P97" i="4" s="1"/>
  <c r="K97" i="4" s="1"/>
  <c r="J98" i="4"/>
  <c r="P98" i="4" s="1"/>
  <c r="K98" i="4" s="1"/>
  <c r="J99" i="4"/>
  <c r="P99" i="4" s="1"/>
  <c r="K99" i="4" s="1"/>
  <c r="J100" i="4"/>
  <c r="P100" i="4" s="1"/>
  <c r="K100" i="4" s="1"/>
  <c r="J101" i="4"/>
  <c r="P101" i="4" s="1"/>
  <c r="K101" i="4" s="1"/>
  <c r="J102" i="4"/>
  <c r="P102" i="4" s="1"/>
  <c r="K102" i="4" s="1"/>
  <c r="J103" i="4"/>
  <c r="P103" i="4" s="1"/>
  <c r="K103" i="4" s="1"/>
  <c r="J104" i="4"/>
  <c r="P104" i="4" s="1"/>
  <c r="K104" i="4" s="1"/>
  <c r="J105" i="4"/>
  <c r="P105" i="4" s="1"/>
  <c r="K105" i="4" s="1"/>
  <c r="J106" i="4"/>
  <c r="P106" i="4" s="1"/>
  <c r="K106" i="4" s="1"/>
  <c r="J107" i="4"/>
  <c r="P107" i="4" s="1"/>
  <c r="K107" i="4" s="1"/>
  <c r="J108" i="4"/>
  <c r="P108" i="4" s="1"/>
  <c r="K108" i="4" s="1"/>
  <c r="J109" i="4"/>
  <c r="P109" i="4" s="1"/>
  <c r="K109" i="4" s="1"/>
  <c r="J110" i="4"/>
  <c r="P110" i="4" s="1"/>
  <c r="K110" i="4" s="1"/>
  <c r="J111" i="4"/>
  <c r="P111" i="4" s="1"/>
  <c r="K111" i="4" s="1"/>
  <c r="J112" i="4"/>
  <c r="P112" i="4" s="1"/>
  <c r="K112" i="4" s="1"/>
  <c r="J113" i="4"/>
  <c r="P113" i="4" s="1"/>
  <c r="K113" i="4" s="1"/>
  <c r="J114" i="4"/>
  <c r="P114" i="4" s="1"/>
  <c r="K114" i="4" s="1"/>
  <c r="J115" i="4"/>
  <c r="P115" i="4" s="1"/>
  <c r="K115" i="4" s="1"/>
  <c r="J116" i="4"/>
  <c r="P116" i="4" s="1"/>
  <c r="K116" i="4" s="1"/>
  <c r="J117" i="4"/>
  <c r="P117" i="4" s="1"/>
  <c r="K117" i="4" s="1"/>
  <c r="J118" i="4"/>
  <c r="P118" i="4" s="1"/>
  <c r="K118" i="4" s="1"/>
  <c r="J119" i="4"/>
  <c r="P119" i="4" s="1"/>
  <c r="K119" i="4" s="1"/>
  <c r="J120" i="4"/>
  <c r="P120" i="4" s="1"/>
  <c r="K120" i="4" s="1"/>
  <c r="J121" i="4"/>
  <c r="P121" i="4" s="1"/>
  <c r="K121" i="4" s="1"/>
  <c r="J122" i="4"/>
  <c r="P122" i="4" s="1"/>
  <c r="K122" i="4" s="1"/>
  <c r="J123" i="4"/>
  <c r="P123" i="4" s="1"/>
  <c r="K123" i="4" s="1"/>
  <c r="J124" i="4"/>
  <c r="P124" i="4" s="1"/>
  <c r="K124" i="4" s="1"/>
  <c r="J125" i="4"/>
  <c r="P125" i="4" s="1"/>
  <c r="K125" i="4" s="1"/>
  <c r="J126" i="4"/>
  <c r="P126" i="4" s="1"/>
  <c r="K126" i="4" s="1"/>
  <c r="J127" i="4"/>
  <c r="P127" i="4" s="1"/>
  <c r="K127" i="4" s="1"/>
  <c r="J128" i="4"/>
  <c r="P128" i="4" s="1"/>
  <c r="K128" i="4" s="1"/>
  <c r="J129" i="4"/>
  <c r="P129" i="4" s="1"/>
  <c r="K129" i="4" s="1"/>
  <c r="J130" i="4"/>
  <c r="P130" i="4" s="1"/>
  <c r="K130" i="4" s="1"/>
  <c r="J131" i="4"/>
  <c r="P131" i="4" s="1"/>
  <c r="K131" i="4" s="1"/>
  <c r="J132" i="4"/>
  <c r="P132" i="4" s="1"/>
  <c r="K132" i="4" s="1"/>
  <c r="J68" i="4"/>
  <c r="P68" i="4" s="1"/>
  <c r="K68" i="4" s="1"/>
  <c r="J4" i="4"/>
  <c r="P4" i="4" s="1"/>
  <c r="K4" i="4" s="1"/>
  <c r="J5" i="4"/>
  <c r="P5" i="4" s="1"/>
  <c r="K5" i="4" s="1"/>
  <c r="J6" i="4"/>
  <c r="P6" i="4" s="1"/>
  <c r="K6" i="4" s="1"/>
  <c r="J7" i="4"/>
  <c r="P7" i="4" s="1"/>
  <c r="K7" i="4" s="1"/>
  <c r="J8" i="4"/>
  <c r="P8" i="4" s="1"/>
  <c r="K8" i="4" s="1"/>
  <c r="J9" i="4"/>
  <c r="P9" i="4" s="1"/>
  <c r="K9" i="4" s="1"/>
  <c r="J10" i="4"/>
  <c r="P10" i="4" s="1"/>
  <c r="K10" i="4" s="1"/>
  <c r="J11" i="4"/>
  <c r="P11" i="4" s="1"/>
  <c r="K11" i="4" s="1"/>
  <c r="J12" i="4"/>
  <c r="P12" i="4" s="1"/>
  <c r="K12" i="4" s="1"/>
  <c r="J13" i="4"/>
  <c r="P13" i="4" s="1"/>
  <c r="K13" i="4" s="1"/>
  <c r="J14" i="4"/>
  <c r="P14" i="4" s="1"/>
  <c r="K14" i="4" s="1"/>
  <c r="J15" i="4"/>
  <c r="P15" i="4" s="1"/>
  <c r="K15" i="4" s="1"/>
  <c r="J16" i="4"/>
  <c r="P16" i="4" s="1"/>
  <c r="K16" i="4" s="1"/>
  <c r="J17" i="4"/>
  <c r="P17" i="4" s="1"/>
  <c r="K17" i="4" s="1"/>
  <c r="J18" i="4"/>
  <c r="P18" i="4" s="1"/>
  <c r="K18" i="4" s="1"/>
  <c r="J19" i="4"/>
  <c r="P19" i="4" s="1"/>
  <c r="K19" i="4" s="1"/>
  <c r="J20" i="4"/>
  <c r="P20" i="4" s="1"/>
  <c r="K20" i="4" s="1"/>
  <c r="J21" i="4"/>
  <c r="P21" i="4" s="1"/>
  <c r="K21" i="4" s="1"/>
  <c r="J22" i="4"/>
  <c r="P22" i="4" s="1"/>
  <c r="K22" i="4" s="1"/>
  <c r="J23" i="4"/>
  <c r="P23" i="4" s="1"/>
  <c r="K23" i="4" s="1"/>
  <c r="J24" i="4"/>
  <c r="P24" i="4" s="1"/>
  <c r="K24" i="4" s="1"/>
  <c r="J25" i="4"/>
  <c r="P25" i="4" s="1"/>
  <c r="K25" i="4" s="1"/>
  <c r="J26" i="4"/>
  <c r="P26" i="4" s="1"/>
  <c r="K26" i="4" s="1"/>
  <c r="J27" i="4"/>
  <c r="P27" i="4" s="1"/>
  <c r="K27" i="4" s="1"/>
  <c r="J28" i="4"/>
  <c r="P28" i="4" s="1"/>
  <c r="K28" i="4" s="1"/>
  <c r="J29" i="4"/>
  <c r="P29" i="4" s="1"/>
  <c r="K29" i="4" s="1"/>
  <c r="J30" i="4"/>
  <c r="P30" i="4" s="1"/>
  <c r="K30" i="4" s="1"/>
  <c r="J31" i="4"/>
  <c r="P31" i="4" s="1"/>
  <c r="K31" i="4" s="1"/>
  <c r="J32" i="4"/>
  <c r="P32" i="4" s="1"/>
  <c r="K32" i="4" s="1"/>
  <c r="J33" i="4"/>
  <c r="P33" i="4" s="1"/>
  <c r="K33" i="4" s="1"/>
  <c r="J34" i="4"/>
  <c r="P34" i="4" s="1"/>
  <c r="K34" i="4" s="1"/>
  <c r="J35" i="4"/>
  <c r="P35" i="4" s="1"/>
  <c r="K35" i="4" s="1"/>
  <c r="J36" i="4"/>
  <c r="P36" i="4" s="1"/>
  <c r="K36" i="4" s="1"/>
  <c r="J37" i="4"/>
  <c r="P37" i="4" s="1"/>
  <c r="K37" i="4" s="1"/>
  <c r="J38" i="4"/>
  <c r="P38" i="4" s="1"/>
  <c r="K38" i="4" s="1"/>
  <c r="J39" i="4"/>
  <c r="P39" i="4" s="1"/>
  <c r="K39" i="4" s="1"/>
  <c r="J40" i="4"/>
  <c r="P40" i="4" s="1"/>
  <c r="K40" i="4" s="1"/>
  <c r="J41" i="4"/>
  <c r="P41" i="4" s="1"/>
  <c r="K41" i="4" s="1"/>
  <c r="J42" i="4"/>
  <c r="P42" i="4" s="1"/>
  <c r="K42" i="4" s="1"/>
  <c r="J43" i="4"/>
  <c r="P43" i="4" s="1"/>
  <c r="K43" i="4" s="1"/>
  <c r="J44" i="4"/>
  <c r="P44" i="4" s="1"/>
  <c r="K44" i="4" s="1"/>
  <c r="J45" i="4"/>
  <c r="P45" i="4" s="1"/>
  <c r="K45" i="4" s="1"/>
  <c r="J46" i="4"/>
  <c r="P46" i="4" s="1"/>
  <c r="K46" i="4" s="1"/>
  <c r="J47" i="4"/>
  <c r="P47" i="4" s="1"/>
  <c r="K47" i="4" s="1"/>
  <c r="J48" i="4"/>
  <c r="P48" i="4" s="1"/>
  <c r="K48" i="4" s="1"/>
  <c r="J49" i="4"/>
  <c r="P49" i="4" s="1"/>
  <c r="K49" i="4" s="1"/>
  <c r="J50" i="4"/>
  <c r="P50" i="4" s="1"/>
  <c r="K50" i="4" s="1"/>
  <c r="J51" i="4"/>
  <c r="P51" i="4" s="1"/>
  <c r="K51" i="4" s="1"/>
  <c r="J52" i="4"/>
  <c r="P52" i="4" s="1"/>
  <c r="K52" i="4" s="1"/>
  <c r="J53" i="4"/>
  <c r="P53" i="4" s="1"/>
  <c r="K53" i="4" s="1"/>
  <c r="J54" i="4"/>
  <c r="P54" i="4" s="1"/>
  <c r="K54" i="4" s="1"/>
  <c r="J55" i="4"/>
  <c r="P55" i="4" s="1"/>
  <c r="K55" i="4" s="1"/>
  <c r="J56" i="4"/>
  <c r="P56" i="4" s="1"/>
  <c r="K56" i="4" s="1"/>
  <c r="J57" i="4"/>
  <c r="P57" i="4" s="1"/>
  <c r="K57" i="4" s="1"/>
  <c r="J58" i="4"/>
  <c r="P58" i="4" s="1"/>
  <c r="K58" i="4" s="1"/>
  <c r="J59" i="4"/>
  <c r="P59" i="4" s="1"/>
  <c r="K59" i="4" s="1"/>
  <c r="J60" i="4"/>
  <c r="P60" i="4" s="1"/>
  <c r="K60" i="4" s="1"/>
  <c r="J61" i="4"/>
  <c r="P61" i="4" s="1"/>
  <c r="K61" i="4" s="1"/>
  <c r="J62" i="4"/>
  <c r="P62" i="4" s="1"/>
  <c r="K62" i="4" s="1"/>
  <c r="J63" i="4"/>
  <c r="P63" i="4" s="1"/>
  <c r="K63" i="4" s="1"/>
  <c r="J64" i="4"/>
  <c r="P64" i="4" s="1"/>
  <c r="K64" i="4" s="1"/>
  <c r="J65" i="4"/>
  <c r="P65" i="4" s="1"/>
  <c r="K65" i="4" s="1"/>
  <c r="J66" i="4"/>
  <c r="P66" i="4" s="1"/>
  <c r="K66" i="4" s="1"/>
  <c r="J67" i="4"/>
  <c r="P67" i="4" s="1"/>
  <c r="K67" i="4" s="1"/>
  <c r="J3" i="4"/>
  <c r="P3" i="4" s="1"/>
  <c r="K3" i="4" s="1"/>
  <c r="X122" i="3" l="1"/>
  <c r="V122" i="3"/>
  <c r="H122" i="3"/>
  <c r="W122" i="3" s="1"/>
  <c r="X121" i="3"/>
  <c r="V121" i="3"/>
  <c r="O121" i="3"/>
  <c r="H121" i="3" s="1"/>
  <c r="W121" i="3" s="1"/>
  <c r="X120" i="3"/>
  <c r="W120" i="3"/>
  <c r="V120" i="3"/>
  <c r="O120" i="3"/>
  <c r="H120" i="3"/>
  <c r="X119" i="3"/>
  <c r="W119" i="3"/>
  <c r="V119" i="3"/>
  <c r="O119" i="3"/>
  <c r="H119" i="3"/>
  <c r="X118" i="3"/>
  <c r="V118" i="3"/>
  <c r="O118" i="3"/>
  <c r="H118" i="3"/>
  <c r="W118" i="3" s="1"/>
  <c r="X117" i="3"/>
  <c r="V117" i="3"/>
  <c r="O117" i="3"/>
  <c r="H117" i="3" s="1"/>
  <c r="W117" i="3" s="1"/>
  <c r="X116" i="3"/>
  <c r="W116" i="3"/>
  <c r="V116" i="3"/>
  <c r="O116" i="3"/>
  <c r="H116" i="3"/>
  <c r="X115" i="3"/>
  <c r="W115" i="3"/>
  <c r="V115" i="3"/>
  <c r="O115" i="3"/>
  <c r="H115" i="3"/>
  <c r="X114" i="3"/>
  <c r="V114" i="3"/>
  <c r="O114" i="3"/>
  <c r="H114" i="3"/>
  <c r="W114" i="3" s="1"/>
  <c r="X113" i="3"/>
  <c r="V113" i="3"/>
  <c r="O113" i="3"/>
  <c r="H113" i="3" s="1"/>
  <c r="W113" i="3" s="1"/>
  <c r="X112" i="3"/>
  <c r="W112" i="3"/>
  <c r="V112" i="3"/>
  <c r="O112" i="3"/>
  <c r="H112" i="3"/>
  <c r="X111" i="3"/>
  <c r="W111" i="3"/>
  <c r="V111" i="3"/>
  <c r="O111" i="3"/>
  <c r="H111" i="3"/>
  <c r="X110" i="3"/>
  <c r="V110" i="3"/>
  <c r="O110" i="3"/>
  <c r="H110" i="3"/>
  <c r="W110" i="3" s="1"/>
  <c r="X109" i="3"/>
  <c r="V109" i="3"/>
  <c r="O109" i="3"/>
  <c r="H109" i="3" s="1"/>
  <c r="W109" i="3" s="1"/>
  <c r="X108" i="3"/>
  <c r="W108" i="3"/>
  <c r="V108" i="3"/>
  <c r="O108" i="3"/>
  <c r="H108" i="3"/>
  <c r="X107" i="3"/>
  <c r="W107" i="3"/>
  <c r="V107" i="3"/>
  <c r="O107" i="3"/>
  <c r="H107" i="3"/>
  <c r="X106" i="3"/>
  <c r="V106" i="3"/>
  <c r="O106" i="3"/>
  <c r="H106" i="3"/>
  <c r="W106" i="3" s="1"/>
  <c r="X105" i="3"/>
  <c r="V105" i="3"/>
  <c r="O105" i="3"/>
  <c r="H105" i="3" s="1"/>
  <c r="W105" i="3" s="1"/>
  <c r="X104" i="3"/>
  <c r="W104" i="3"/>
  <c r="V104" i="3"/>
  <c r="O104" i="3"/>
  <c r="H104" i="3"/>
  <c r="X103" i="3"/>
  <c r="W103" i="3"/>
  <c r="V103" i="3"/>
  <c r="O103" i="3"/>
  <c r="H103" i="3"/>
  <c r="X102" i="3"/>
  <c r="V102" i="3"/>
  <c r="O102" i="3"/>
  <c r="H102" i="3"/>
  <c r="W102" i="3" s="1"/>
  <c r="X101" i="3"/>
  <c r="V101" i="3"/>
  <c r="O101" i="3"/>
  <c r="H101" i="3" s="1"/>
  <c r="W101" i="3" s="1"/>
  <c r="X100" i="3"/>
  <c r="W100" i="3"/>
  <c r="V100" i="3"/>
  <c r="O100" i="3"/>
  <c r="H100" i="3"/>
  <c r="X99" i="3"/>
  <c r="W99" i="3"/>
  <c r="V99" i="3"/>
  <c r="O99" i="3"/>
  <c r="H99" i="3"/>
  <c r="X98" i="3"/>
  <c r="V98" i="3"/>
  <c r="O98" i="3"/>
  <c r="H98" i="3"/>
  <c r="W98" i="3" s="1"/>
  <c r="X97" i="3"/>
  <c r="V97" i="3"/>
  <c r="O97" i="3"/>
  <c r="H97" i="3" s="1"/>
  <c r="W97" i="3" s="1"/>
  <c r="X96" i="3"/>
  <c r="W96" i="3"/>
  <c r="V96" i="3"/>
  <c r="O96" i="3"/>
  <c r="H96" i="3"/>
  <c r="X95" i="3"/>
  <c r="W95" i="3"/>
  <c r="V95" i="3"/>
  <c r="O95" i="3"/>
  <c r="H95" i="3"/>
  <c r="X94" i="3"/>
  <c r="V94" i="3"/>
  <c r="O94" i="3"/>
  <c r="H94" i="3"/>
  <c r="W94" i="3" s="1"/>
  <c r="X93" i="3"/>
  <c r="V93" i="3"/>
  <c r="O93" i="3"/>
  <c r="H93" i="3" s="1"/>
  <c r="W93" i="3" s="1"/>
  <c r="X92" i="3"/>
  <c r="W92" i="3"/>
  <c r="V92" i="3"/>
  <c r="O92" i="3"/>
  <c r="H92" i="3"/>
  <c r="X91" i="3"/>
  <c r="W91" i="3"/>
  <c r="V91" i="3"/>
  <c r="O91" i="3"/>
  <c r="H91" i="3"/>
  <c r="X90" i="3"/>
  <c r="V90" i="3"/>
  <c r="O90" i="3"/>
  <c r="H90" i="3"/>
  <c r="W90" i="3" s="1"/>
  <c r="X89" i="3"/>
  <c r="V89" i="3"/>
  <c r="O89" i="3"/>
  <c r="H89" i="3" s="1"/>
  <c r="W89" i="3" s="1"/>
  <c r="X88" i="3"/>
  <c r="W88" i="3"/>
  <c r="V88" i="3"/>
  <c r="O88" i="3"/>
  <c r="H88" i="3"/>
  <c r="X87" i="3"/>
  <c r="W87" i="3"/>
  <c r="V87" i="3"/>
  <c r="O87" i="3"/>
  <c r="H87" i="3"/>
  <c r="X86" i="3"/>
  <c r="V86" i="3"/>
  <c r="O86" i="3"/>
  <c r="H86" i="3"/>
  <c r="W86" i="3" s="1"/>
  <c r="X85" i="3"/>
  <c r="V85" i="3"/>
  <c r="O85" i="3"/>
  <c r="H85" i="3" s="1"/>
  <c r="W85" i="3" s="1"/>
  <c r="X84" i="3"/>
  <c r="V84" i="3"/>
  <c r="O84" i="3"/>
  <c r="H84" i="3" s="1"/>
  <c r="W84" i="3" s="1"/>
  <c r="X83" i="3"/>
  <c r="W83" i="3"/>
  <c r="V83" i="3"/>
  <c r="O83" i="3"/>
  <c r="H83" i="3"/>
  <c r="X82" i="3"/>
  <c r="V82" i="3"/>
  <c r="O82" i="3"/>
  <c r="H82" i="3"/>
  <c r="W82" i="3" s="1"/>
  <c r="X81" i="3"/>
  <c r="V81" i="3"/>
  <c r="O81" i="3"/>
  <c r="H81" i="3" s="1"/>
  <c r="W81" i="3" s="1"/>
  <c r="X80" i="3"/>
  <c r="W80" i="3"/>
  <c r="V80" i="3"/>
  <c r="O80" i="3"/>
  <c r="H80" i="3"/>
  <c r="X79" i="3"/>
  <c r="W79" i="3"/>
  <c r="V79" i="3"/>
  <c r="O79" i="3"/>
  <c r="H79" i="3"/>
  <c r="X78" i="3"/>
  <c r="V78" i="3"/>
  <c r="O78" i="3"/>
  <c r="H78" i="3"/>
  <c r="W78" i="3" s="1"/>
  <c r="X77" i="3"/>
  <c r="V77" i="3"/>
  <c r="O77" i="3"/>
  <c r="H77" i="3" s="1"/>
  <c r="W77" i="3" s="1"/>
  <c r="X76" i="3"/>
  <c r="W76" i="3"/>
  <c r="V76" i="3"/>
  <c r="O76" i="3"/>
  <c r="H76" i="3"/>
  <c r="X75" i="3"/>
  <c r="W75" i="3"/>
  <c r="V75" i="3"/>
  <c r="O75" i="3"/>
  <c r="H75" i="3"/>
  <c r="X74" i="3"/>
  <c r="V74" i="3"/>
  <c r="O74" i="3"/>
  <c r="H74" i="3"/>
  <c r="W74" i="3" s="1"/>
  <c r="X73" i="3"/>
  <c r="V73" i="3"/>
  <c r="O73" i="3"/>
  <c r="H73" i="3" s="1"/>
  <c r="W73" i="3" s="1"/>
  <c r="X72" i="3"/>
  <c r="W72" i="3"/>
  <c r="V72" i="3"/>
  <c r="O72" i="3"/>
  <c r="H72" i="3"/>
  <c r="X71" i="3"/>
  <c r="W71" i="3"/>
  <c r="V71" i="3"/>
  <c r="O71" i="3"/>
  <c r="H71" i="3"/>
  <c r="X70" i="3"/>
  <c r="V70" i="3"/>
  <c r="O70" i="3"/>
  <c r="H70" i="3"/>
  <c r="W70" i="3" s="1"/>
  <c r="X69" i="3"/>
  <c r="V69" i="3"/>
  <c r="O69" i="3"/>
  <c r="H69" i="3" s="1"/>
  <c r="W69" i="3" s="1"/>
  <c r="X68" i="3"/>
  <c r="V68" i="3"/>
  <c r="O68" i="3"/>
  <c r="H68" i="3" s="1"/>
  <c r="W68" i="3" s="1"/>
  <c r="X67" i="3"/>
  <c r="W67" i="3"/>
  <c r="V67" i="3"/>
  <c r="O67" i="3"/>
  <c r="H67" i="3"/>
  <c r="X66" i="3"/>
  <c r="V66" i="3"/>
  <c r="O66" i="3"/>
  <c r="H66" i="3"/>
  <c r="W66" i="3" s="1"/>
  <c r="X65" i="3"/>
  <c r="V65" i="3"/>
  <c r="O65" i="3"/>
  <c r="H65" i="3" s="1"/>
  <c r="W65" i="3" s="1"/>
  <c r="X64" i="3"/>
  <c r="W64" i="3"/>
  <c r="V64" i="3"/>
  <c r="O64" i="3"/>
  <c r="H64" i="3"/>
  <c r="X63" i="3"/>
  <c r="W63" i="3"/>
  <c r="V63" i="3"/>
  <c r="O63" i="3"/>
  <c r="H63" i="3"/>
  <c r="X62" i="3"/>
  <c r="V62" i="3"/>
  <c r="O62" i="3"/>
  <c r="H62" i="3"/>
  <c r="W62" i="3" s="1"/>
  <c r="X61" i="3"/>
  <c r="V61" i="3"/>
  <c r="O61" i="3"/>
  <c r="H61" i="3" s="1"/>
  <c r="W61" i="3" s="1"/>
  <c r="X60" i="3"/>
  <c r="W60" i="3"/>
  <c r="V60" i="3"/>
  <c r="O60" i="3"/>
  <c r="H60" i="3"/>
  <c r="X59" i="3"/>
  <c r="W59" i="3"/>
  <c r="V59" i="3"/>
  <c r="O59" i="3"/>
  <c r="H59" i="3"/>
  <c r="X58" i="3"/>
  <c r="V58" i="3"/>
  <c r="O58" i="3"/>
  <c r="H58" i="3"/>
  <c r="W58" i="3" s="1"/>
  <c r="X57" i="3"/>
  <c r="V57" i="3"/>
  <c r="O57" i="3"/>
  <c r="H57" i="3" s="1"/>
  <c r="W57" i="3" s="1"/>
  <c r="X56" i="3"/>
  <c r="W56" i="3"/>
  <c r="V56" i="3"/>
  <c r="O56" i="3"/>
  <c r="H56" i="3"/>
  <c r="X55" i="3"/>
  <c r="W55" i="3"/>
  <c r="V55" i="3"/>
  <c r="O55" i="3"/>
  <c r="H55" i="3"/>
  <c r="X54" i="3"/>
  <c r="V54" i="3"/>
  <c r="O54" i="3"/>
  <c r="H54" i="3"/>
  <c r="W54" i="3" s="1"/>
  <c r="X53" i="3"/>
  <c r="V53" i="3"/>
  <c r="O53" i="3"/>
  <c r="H53" i="3" s="1"/>
  <c r="W53" i="3" s="1"/>
  <c r="X52" i="3"/>
  <c r="W52" i="3"/>
  <c r="V52" i="3"/>
  <c r="O52" i="3"/>
  <c r="H52" i="3"/>
  <c r="X51" i="3"/>
  <c r="W51" i="3"/>
  <c r="V51" i="3"/>
  <c r="O51" i="3"/>
  <c r="H51" i="3"/>
  <c r="X50" i="3"/>
  <c r="V50" i="3"/>
  <c r="O50" i="3"/>
  <c r="H50" i="3"/>
  <c r="W50" i="3" s="1"/>
  <c r="X49" i="3"/>
  <c r="V49" i="3"/>
  <c r="O49" i="3"/>
  <c r="H49" i="3" s="1"/>
  <c r="W49" i="3" s="1"/>
  <c r="X48" i="3"/>
  <c r="W48" i="3"/>
  <c r="V48" i="3"/>
  <c r="O48" i="3"/>
  <c r="H48" i="3"/>
  <c r="X47" i="3"/>
  <c r="W47" i="3"/>
  <c r="V47" i="3"/>
  <c r="O47" i="3"/>
  <c r="H47" i="3"/>
  <c r="X46" i="3"/>
  <c r="V46" i="3"/>
  <c r="O46" i="3"/>
  <c r="H46" i="3"/>
  <c r="W46" i="3" s="1"/>
  <c r="X45" i="3"/>
  <c r="V45" i="3"/>
  <c r="O45" i="3"/>
  <c r="H45" i="3" s="1"/>
  <c r="W45" i="3" s="1"/>
  <c r="X44" i="3"/>
  <c r="V44" i="3"/>
  <c r="O44" i="3"/>
  <c r="H44" i="3" s="1"/>
  <c r="W44" i="3" s="1"/>
  <c r="X43" i="3"/>
  <c r="W43" i="3"/>
  <c r="V43" i="3"/>
  <c r="O43" i="3"/>
  <c r="H43" i="3"/>
  <c r="X42" i="3"/>
  <c r="V42" i="3"/>
  <c r="O42" i="3"/>
  <c r="H42" i="3"/>
  <c r="W42" i="3" s="1"/>
  <c r="X41" i="3"/>
  <c r="V41" i="3"/>
  <c r="O41" i="3"/>
  <c r="H41" i="3" s="1"/>
  <c r="W41" i="3" s="1"/>
  <c r="X40" i="3"/>
  <c r="W40" i="3"/>
  <c r="V40" i="3"/>
  <c r="O40" i="3"/>
  <c r="H40" i="3"/>
  <c r="X39" i="3"/>
  <c r="W39" i="3"/>
  <c r="V39" i="3"/>
  <c r="O39" i="3"/>
  <c r="H39" i="3"/>
  <c r="X38" i="3"/>
  <c r="V38" i="3"/>
  <c r="O38" i="3"/>
  <c r="H38" i="3"/>
  <c r="W38" i="3" s="1"/>
  <c r="X37" i="3"/>
  <c r="V37" i="3"/>
  <c r="O37" i="3"/>
  <c r="H37" i="3" s="1"/>
  <c r="W37" i="3" s="1"/>
  <c r="X36" i="3"/>
  <c r="W36" i="3"/>
  <c r="V36" i="3"/>
  <c r="O36" i="3"/>
  <c r="H36" i="3"/>
  <c r="X35" i="3"/>
  <c r="W35" i="3"/>
  <c r="V35" i="3"/>
  <c r="O35" i="3"/>
  <c r="H35" i="3"/>
  <c r="X34" i="3"/>
  <c r="V34" i="3"/>
  <c r="O34" i="3"/>
  <c r="H34" i="3"/>
  <c r="W34" i="3" s="1"/>
  <c r="X33" i="3"/>
  <c r="V33" i="3"/>
  <c r="O33" i="3"/>
  <c r="H33" i="3" s="1"/>
  <c r="W33" i="3" s="1"/>
  <c r="X32" i="3"/>
  <c r="W32" i="3"/>
  <c r="V32" i="3"/>
  <c r="O32" i="3"/>
  <c r="H32" i="3"/>
  <c r="X31" i="3"/>
  <c r="W31" i="3"/>
  <c r="V31" i="3"/>
  <c r="O31" i="3"/>
  <c r="H31" i="3"/>
  <c r="X30" i="3"/>
  <c r="V30" i="3"/>
  <c r="O30" i="3"/>
  <c r="H30" i="3"/>
  <c r="W30" i="3" s="1"/>
  <c r="X29" i="3"/>
  <c r="V29" i="3"/>
  <c r="O29" i="3"/>
  <c r="H29" i="3" s="1"/>
  <c r="W29" i="3" s="1"/>
  <c r="X28" i="3"/>
  <c r="W28" i="3"/>
  <c r="V28" i="3"/>
  <c r="O28" i="3"/>
  <c r="H28" i="3"/>
  <c r="X27" i="3"/>
  <c r="W27" i="3"/>
  <c r="V27" i="3"/>
  <c r="O27" i="3"/>
  <c r="H27" i="3"/>
  <c r="X26" i="3"/>
  <c r="V26" i="3"/>
  <c r="O26" i="3"/>
  <c r="H26" i="3"/>
  <c r="W26" i="3" s="1"/>
  <c r="X25" i="3"/>
  <c r="V25" i="3"/>
  <c r="O25" i="3"/>
  <c r="H25" i="3" s="1"/>
  <c r="W25" i="3" s="1"/>
  <c r="X24" i="3"/>
  <c r="W24" i="3"/>
  <c r="V24" i="3"/>
  <c r="O24" i="3"/>
  <c r="H24" i="3"/>
  <c r="X23" i="3"/>
  <c r="W23" i="3"/>
  <c r="V23" i="3"/>
  <c r="O23" i="3"/>
  <c r="H23" i="3"/>
  <c r="X22" i="3"/>
  <c r="V22" i="3"/>
  <c r="O22" i="3"/>
  <c r="H22" i="3"/>
  <c r="W22" i="3" s="1"/>
  <c r="X21" i="3"/>
  <c r="V21" i="3"/>
  <c r="O21" i="3"/>
  <c r="H21" i="3" s="1"/>
  <c r="W21" i="3" s="1"/>
  <c r="X20" i="3"/>
  <c r="W20" i="3"/>
  <c r="V20" i="3"/>
  <c r="O20" i="3"/>
  <c r="H20" i="3"/>
  <c r="X19" i="3"/>
  <c r="W19" i="3"/>
  <c r="V19" i="3"/>
  <c r="O19" i="3"/>
  <c r="H19" i="3"/>
  <c r="X18" i="3"/>
  <c r="V18" i="3"/>
  <c r="O18" i="3"/>
  <c r="H18" i="3"/>
  <c r="W18" i="3" s="1"/>
  <c r="X17" i="3"/>
  <c r="V17" i="3"/>
  <c r="O17" i="3"/>
  <c r="H17" i="3" s="1"/>
  <c r="W17" i="3" s="1"/>
  <c r="X16" i="3"/>
  <c r="W16" i="3"/>
  <c r="V16" i="3"/>
  <c r="O16" i="3"/>
  <c r="H16" i="3"/>
  <c r="X15" i="3"/>
  <c r="W15" i="3"/>
  <c r="V15" i="3"/>
  <c r="O15" i="3"/>
  <c r="H15" i="3"/>
  <c r="X14" i="3"/>
  <c r="V14" i="3"/>
  <c r="O14" i="3"/>
  <c r="H14" i="3"/>
  <c r="W14" i="3" s="1"/>
  <c r="X13" i="3"/>
  <c r="V13" i="3"/>
  <c r="O13" i="3"/>
  <c r="H13" i="3" s="1"/>
  <c r="W13" i="3" s="1"/>
  <c r="X12" i="3"/>
  <c r="W12" i="3"/>
  <c r="V12" i="3"/>
  <c r="O12" i="3"/>
  <c r="H12" i="3"/>
  <c r="X11" i="3"/>
  <c r="W11" i="3"/>
  <c r="V11" i="3"/>
  <c r="O11" i="3"/>
  <c r="H11" i="3"/>
  <c r="X10" i="3"/>
  <c r="V10" i="3"/>
  <c r="O10" i="3"/>
  <c r="H10" i="3"/>
  <c r="W10" i="3" s="1"/>
  <c r="X9" i="3"/>
  <c r="V9" i="3"/>
  <c r="O9" i="3"/>
  <c r="H9" i="3" s="1"/>
  <c r="W9" i="3" s="1"/>
  <c r="X8" i="3"/>
  <c r="W8" i="3"/>
  <c r="V8" i="3"/>
  <c r="O8" i="3"/>
  <c r="H8" i="3"/>
  <c r="X7" i="3"/>
  <c r="W7" i="3"/>
  <c r="V7" i="3"/>
  <c r="O7" i="3"/>
  <c r="H7" i="3"/>
  <c r="X6" i="3"/>
  <c r="V6" i="3"/>
  <c r="O6" i="3"/>
  <c r="H6" i="3"/>
  <c r="W6" i="3" s="1"/>
  <c r="X5" i="3"/>
  <c r="V5" i="3"/>
  <c r="O5" i="3"/>
  <c r="H5" i="3" s="1"/>
  <c r="W5" i="3" s="1"/>
  <c r="X4" i="3"/>
  <c r="W4" i="3"/>
  <c r="V4" i="3"/>
  <c r="O4" i="3"/>
  <c r="H4" i="3"/>
  <c r="X3" i="3"/>
  <c r="W3" i="3"/>
  <c r="V3" i="3"/>
  <c r="O3" i="3"/>
  <c r="H3" i="3"/>
</calcChain>
</file>

<file path=xl/sharedStrings.xml><?xml version="1.0" encoding="utf-8"?>
<sst xmlns="http://schemas.openxmlformats.org/spreadsheetml/2006/main" count="524" uniqueCount="269">
  <si>
    <t>S.N</t>
  </si>
  <si>
    <t>Student Name</t>
  </si>
  <si>
    <t xml:space="preserve"> Roll No.</t>
  </si>
  <si>
    <t>S1 (30)</t>
  </si>
  <si>
    <t>S2 (30)</t>
  </si>
  <si>
    <t>S3 (30)</t>
  </si>
  <si>
    <t>A1 (10)</t>
  </si>
  <si>
    <t>A2 (25)</t>
  </si>
  <si>
    <t>A3 (25)</t>
  </si>
  <si>
    <t>Attend %</t>
  </si>
  <si>
    <t>Final (40)</t>
  </si>
  <si>
    <t>External (60)</t>
  </si>
  <si>
    <t>AADITYA BENIWAL</t>
  </si>
  <si>
    <t>AARTI</t>
  </si>
  <si>
    <t>AB</t>
  </si>
  <si>
    <t>ABHISHEK</t>
  </si>
  <si>
    <t>ABHISHEK KUMAR</t>
  </si>
  <si>
    <t>AKSHAY KUMAR</t>
  </si>
  <si>
    <t>AMAN</t>
  </si>
  <si>
    <t>A</t>
  </si>
  <si>
    <t>AMAN KUMAR</t>
  </si>
  <si>
    <t>AMAN SHARMA</t>
  </si>
  <si>
    <t>AMANDEEP</t>
  </si>
  <si>
    <t>ANKIT</t>
  </si>
  <si>
    <t>ANKUSH</t>
  </si>
  <si>
    <t>ANUJ</t>
  </si>
  <si>
    <t>ANUJ KUMAR</t>
  </si>
  <si>
    <t>ARPIT</t>
  </si>
  <si>
    <t>ASHISH KUMAR</t>
  </si>
  <si>
    <t>ASHU</t>
  </si>
  <si>
    <t>BALWANT KUMAR</t>
  </si>
  <si>
    <t>BHUPENDER</t>
  </si>
  <si>
    <t>CHAHAT</t>
  </si>
  <si>
    <t>CHANDAN</t>
  </si>
  <si>
    <t>CHANDAN KUMAR</t>
  </si>
  <si>
    <t>CHETAN SAINI</t>
  </si>
  <si>
    <t>DEEPAK KUMAR</t>
  </si>
  <si>
    <t>DEEPANSHU</t>
  </si>
  <si>
    <t>DINESH</t>
  </si>
  <si>
    <t>GOURAV</t>
  </si>
  <si>
    <t>GURMEET</t>
  </si>
  <si>
    <t>HARDEEP</t>
  </si>
  <si>
    <t>HARISH</t>
  </si>
  <si>
    <t>HARSH</t>
  </si>
  <si>
    <t>HARSHIT</t>
  </si>
  <si>
    <t>HEMANT</t>
  </si>
  <si>
    <t>HIMANSHU</t>
  </si>
  <si>
    <t>JAGDEEP</t>
  </si>
  <si>
    <t>JATIN</t>
  </si>
  <si>
    <t>KAPIL</t>
  </si>
  <si>
    <t>KAPIL BHARDWAJ</t>
  </si>
  <si>
    <t>KAPIL DEV</t>
  </si>
  <si>
    <t>KARTIK</t>
  </si>
  <si>
    <t>LAKSHAY</t>
  </si>
  <si>
    <t>LALIT</t>
  </si>
  <si>
    <t>MAHESH</t>
  </si>
  <si>
    <t>MAIK YADAV</t>
  </si>
  <si>
    <t>MAMTA</t>
  </si>
  <si>
    <t>MANDEEP</t>
  </si>
  <si>
    <t>MANEET KUMAR</t>
  </si>
  <si>
    <t>MANISH</t>
  </si>
  <si>
    <t>MANJEET</t>
  </si>
  <si>
    <t>MEENU</t>
  </si>
  <si>
    <t>MOHIT KUMAR SONI</t>
  </si>
  <si>
    <t>NAVNEET</t>
  </si>
  <si>
    <t>NITIN</t>
  </si>
  <si>
    <t>PANKAJ KUMAR YADAV</t>
  </si>
  <si>
    <t>PARVEEN</t>
  </si>
  <si>
    <t>PRADEEP</t>
  </si>
  <si>
    <t>PRANIT BABU</t>
  </si>
  <si>
    <t>PRASHANT</t>
  </si>
  <si>
    <t>PRAVEEN</t>
  </si>
  <si>
    <t>PRIYHANS</t>
  </si>
  <si>
    <t>PUSP</t>
  </si>
  <si>
    <t>RAHUL</t>
  </si>
  <si>
    <t>RAHUL KUMAR</t>
  </si>
  <si>
    <t>RAJAT</t>
  </si>
  <si>
    <t>RAJNESH KUMAR</t>
  </si>
  <si>
    <t>RAMAN</t>
  </si>
  <si>
    <t>RAVI</t>
  </si>
  <si>
    <t>RAVINDER</t>
  </si>
  <si>
    <t>RITESH KUMAR</t>
  </si>
  <si>
    <t>ROBIN</t>
  </si>
  <si>
    <t>umc</t>
  </si>
  <si>
    <t>ROCKY KUMAR</t>
  </si>
  <si>
    <t>ROHIT KUMAR</t>
  </si>
  <si>
    <t>SACHIN</t>
  </si>
  <si>
    <t>SAGAR KUMAR</t>
  </si>
  <si>
    <t>SAHIL</t>
  </si>
  <si>
    <t>SAHIL KUMAR</t>
  </si>
  <si>
    <t>SALEEM</t>
  </si>
  <si>
    <t>SAMEER</t>
  </si>
  <si>
    <t>SANSAR</t>
  </si>
  <si>
    <t>Struck off</t>
  </si>
  <si>
    <t>SAROJ BALA</t>
  </si>
  <si>
    <t>SEJAL VERMA</t>
  </si>
  <si>
    <t>SHASHI</t>
  </si>
  <si>
    <t>SHIVAM</t>
  </si>
  <si>
    <t>SHIVAM SAINI</t>
  </si>
  <si>
    <t>SHOKEEN</t>
  </si>
  <si>
    <t>SHUBHAM</t>
  </si>
  <si>
    <t>SHUBHAM PRAJAPATI</t>
  </si>
  <si>
    <t>SONU</t>
  </si>
  <si>
    <t>SOURAV SINGH</t>
  </si>
  <si>
    <t>SUKHBACHAN</t>
  </si>
  <si>
    <t>SUMIT KUMAR</t>
  </si>
  <si>
    <t>SUSHIL SHARMA</t>
  </si>
  <si>
    <t>TANVEER</t>
  </si>
  <si>
    <t>TUSHANT</t>
  </si>
  <si>
    <t>VAGISH</t>
  </si>
  <si>
    <t>VIKAS</t>
  </si>
  <si>
    <t>VIKASH</t>
  </si>
  <si>
    <t>VIKASH KUMAR</t>
  </si>
  <si>
    <t>VIKRAM</t>
  </si>
  <si>
    <t>VINAY</t>
  </si>
  <si>
    <t>VIVEK KOHAR</t>
  </si>
  <si>
    <t>YASH</t>
  </si>
  <si>
    <t>YOGESH</t>
  </si>
  <si>
    <t>A1 (5)</t>
  </si>
  <si>
    <t>A2 (5)</t>
  </si>
  <si>
    <t>A3 (5)</t>
  </si>
  <si>
    <t>Mech 2nd sem WT-I</t>
  </si>
  <si>
    <t>AAKASH</t>
  </si>
  <si>
    <t>AASHISH KUMAR</t>
  </si>
  <si>
    <t>AKANSHI</t>
  </si>
  <si>
    <t>AMIT</t>
  </si>
  <si>
    <t>ANKIT KUMAR</t>
  </si>
  <si>
    <t>ANNU</t>
  </si>
  <si>
    <t>ANSHUL</t>
  </si>
  <si>
    <t>ANURAG</t>
  </si>
  <si>
    <t>ASHISH</t>
  </si>
  <si>
    <t>BHAVISHYA</t>
  </si>
  <si>
    <t>BIJENDER KUMAR</t>
  </si>
  <si>
    <t>BINTU</t>
  </si>
  <si>
    <t>DEEKSHA DEVI</t>
  </si>
  <si>
    <t>DEEPAK</t>
  </si>
  <si>
    <t>DEV</t>
  </si>
  <si>
    <t>DHEERAJ KUMAR</t>
  </si>
  <si>
    <t>DHRUV</t>
  </si>
  <si>
    <t>GOVIND</t>
  </si>
  <si>
    <t>HARSHDEEP</t>
  </si>
  <si>
    <t>HIMAMNSHU NAYAL</t>
  </si>
  <si>
    <t>HUSAIN</t>
  </si>
  <si>
    <t>JASHAN</t>
  </si>
  <si>
    <t>KAMAL</t>
  </si>
  <si>
    <t>KARMJEET</t>
  </si>
  <si>
    <t>KHUSHI SHARMA</t>
  </si>
  <si>
    <t>KRISHAN KANT</t>
  </si>
  <si>
    <t>LALIT KUMAR</t>
  </si>
  <si>
    <t>LUCKY</t>
  </si>
  <si>
    <t>MOHIT</t>
  </si>
  <si>
    <t>MOHIT KUMAR</t>
  </si>
  <si>
    <t>MONU</t>
  </si>
  <si>
    <t>NARENDER</t>
  </si>
  <si>
    <t>NARENDER SAINI</t>
  </si>
  <si>
    <t>NASIB ALI</t>
  </si>
  <si>
    <t>NAVDEEP</t>
  </si>
  <si>
    <t>NEERAJ</t>
  </si>
  <si>
    <t>NIKESH</t>
  </si>
  <si>
    <t>NIKHIL</t>
  </si>
  <si>
    <t>NITIN KUMAR</t>
  </si>
  <si>
    <t>PANKAJ</t>
  </si>
  <si>
    <t>PAWAN KUMAR</t>
  </si>
  <si>
    <t>PRINCE</t>
  </si>
  <si>
    <t>PRINCE KUMAR</t>
  </si>
  <si>
    <t>PRITAM</t>
  </si>
  <si>
    <t>PUNEET</t>
  </si>
  <si>
    <t>RAJESH</t>
  </si>
  <si>
    <t>RAVI KUMAR</t>
  </si>
  <si>
    <t>RAVINDER KUMAR</t>
  </si>
  <si>
    <t>RITU</t>
  </si>
  <si>
    <t>ROHIL JAKHAR</t>
  </si>
  <si>
    <t>ROHIT</t>
  </si>
  <si>
    <t>RUPA KUMARI</t>
  </si>
  <si>
    <t>SAILESH</t>
  </si>
  <si>
    <t>SANDEEP</t>
  </si>
  <si>
    <t>SANJEEV KUMAR</t>
  </si>
  <si>
    <t>SHARAD</t>
  </si>
  <si>
    <t>SIKANDER</t>
  </si>
  <si>
    <t>SOHAN LAL</t>
  </si>
  <si>
    <t>SOMBIR</t>
  </si>
  <si>
    <t>SOURABH</t>
  </si>
  <si>
    <t>SUKHBIR</t>
  </si>
  <si>
    <t>SUKHDEV</t>
  </si>
  <si>
    <t>SUMIT</t>
  </si>
  <si>
    <t>SUNNY</t>
  </si>
  <si>
    <t>SUNNY KUMAR</t>
  </si>
  <si>
    <t>UMESH VERMA</t>
  </si>
  <si>
    <t>VIJAY</t>
  </si>
  <si>
    <t>VINEET</t>
  </si>
  <si>
    <t>YASHPAL</t>
  </si>
  <si>
    <t>P1(5)</t>
  </si>
  <si>
    <t>P2(5)</t>
  </si>
  <si>
    <t>P3(5)</t>
  </si>
  <si>
    <t>S1(40)</t>
  </si>
  <si>
    <t>S2(40)</t>
  </si>
  <si>
    <t>S3(40)</t>
  </si>
  <si>
    <t>AASHISH</t>
  </si>
  <si>
    <t>ABHAY KUMAR</t>
  </si>
  <si>
    <t>AJAY</t>
  </si>
  <si>
    <t>AJEET</t>
  </si>
  <si>
    <t>AJIT</t>
  </si>
  <si>
    <t>AKASH</t>
  </si>
  <si>
    <t>AKSHAY</t>
  </si>
  <si>
    <t>ANISH</t>
  </si>
  <si>
    <t>ANUP</t>
  </si>
  <si>
    <t>ARMAN</t>
  </si>
  <si>
    <t>ARYAN</t>
  </si>
  <si>
    <t>AYUSH SAINI</t>
  </si>
  <si>
    <t>BADAL</t>
  </si>
  <si>
    <t>BHARAT</t>
  </si>
  <si>
    <t>BHAVNESH</t>
  </si>
  <si>
    <t>CHAMAN</t>
  </si>
  <si>
    <t>DEEPAK SEHGAL</t>
  </si>
  <si>
    <t>DINIT</t>
  </si>
  <si>
    <t>EKTA BENIWAL</t>
  </si>
  <si>
    <t>GAURAV</t>
  </si>
  <si>
    <t>GOPAL</t>
  </si>
  <si>
    <t>GURDEEP</t>
  </si>
  <si>
    <t>HARBANS LAL BABBAR</t>
  </si>
  <si>
    <t>HITESH</t>
  </si>
  <si>
    <t>HITESH KUMAR</t>
  </si>
  <si>
    <t>ISHANT</t>
  </si>
  <si>
    <t>JATIN KUMAR</t>
  </si>
  <si>
    <t>JAYA</t>
  </si>
  <si>
    <t>KARINA</t>
  </si>
  <si>
    <t>KAVITA</t>
  </si>
  <si>
    <t>KHEM KARAN</t>
  </si>
  <si>
    <t>LOVEKESH</t>
  </si>
  <si>
    <t>MADHAV</t>
  </si>
  <si>
    <t>MANISH KUMAR</t>
  </si>
  <si>
    <t>MANOJ</t>
  </si>
  <si>
    <t>MANPREET</t>
  </si>
  <si>
    <t>NAMAN</t>
  </si>
  <si>
    <t>NAVEEN</t>
  </si>
  <si>
    <t>NEETU</t>
  </si>
  <si>
    <t>NIRAJ</t>
  </si>
  <si>
    <t>NISHANT KUMAR</t>
  </si>
  <si>
    <t>PANKAJ KUMAR</t>
  </si>
  <si>
    <t>PARAS VERMA</t>
  </si>
  <si>
    <t>PARDEEP</t>
  </si>
  <si>
    <t>PARMOD VERMA</t>
  </si>
  <si>
    <t>PIYUSH</t>
  </si>
  <si>
    <t>RANJEET YADAV</t>
  </si>
  <si>
    <t>RAVI SHARMA</t>
  </si>
  <si>
    <t>RINKU SAHARAN</t>
  </si>
  <si>
    <t>RITIK</t>
  </si>
  <si>
    <t>ROHAN</t>
  </si>
  <si>
    <t>RONIT GOYAT</t>
  </si>
  <si>
    <t>ROSHAN SINGH</t>
  </si>
  <si>
    <t>SACHIN KUMAR</t>
  </si>
  <si>
    <t>SAHIL SONI</t>
  </si>
  <si>
    <t>SATYAM</t>
  </si>
  <si>
    <t>SAURAV</t>
  </si>
  <si>
    <t>SHUBHAM YADAV</t>
  </si>
  <si>
    <t>SIDDHARTH</t>
  </si>
  <si>
    <t>SIVA</t>
  </si>
  <si>
    <t>SUBHAM KUMAR</t>
  </si>
  <si>
    <t>SUJAL</t>
  </si>
  <si>
    <t>SURAJ</t>
  </si>
  <si>
    <t>TAMANNA</t>
  </si>
  <si>
    <t>TANUSHREE</t>
  </si>
  <si>
    <t>TARUN</t>
  </si>
  <si>
    <t>VANDANA</t>
  </si>
  <si>
    <t>VISHAL</t>
  </si>
  <si>
    <t>YOGESH KUMAR</t>
  </si>
  <si>
    <t>YOUGANK</t>
  </si>
  <si>
    <t>YOVAN</t>
  </si>
  <si>
    <t>YUDHISHTER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</si>
</sst>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[Red]0"/>
  </numFmts>
  <fonts count="10" x14ac:knownFonts="1">
    <font>
      <sz val="11"/>
      <name val="Calibri"/>
      <charset val="1"/>
    </font>
    <font>
      <b/>
      <sz val="9"/>
      <color rgb="FF000000"/>
      <name val="Times New Roman"/>
      <family val="1"/>
      <charset val="1"/>
    </font>
    <font>
      <b/>
      <sz val="11"/>
      <name val="Calibri"/>
      <family val="2"/>
      <charset val="1"/>
    </font>
    <font>
      <b/>
      <sz val="11"/>
      <name val="Calibri"/>
      <charset val="1"/>
    </font>
    <font>
      <sz val="9"/>
      <color rgb="FF000000"/>
      <name val="Times New Roman"/>
      <family val="1"/>
      <charset val="1"/>
    </font>
    <font>
      <sz val="11"/>
      <name val="Calibri"/>
      <family val="2"/>
      <charset val="1"/>
    </font>
    <font>
      <sz val="11"/>
      <name val="Times New Roman"/>
      <family val="1"/>
    </font>
    <font>
      <b/>
      <sz val="9"/>
      <color rgb="FF000000"/>
      <name val="Times New Roman"/>
      <family val="1"/>
    </font>
    <font>
      <b/>
      <sz val="11"/>
      <name val="Times New Roman"/>
      <family val="1"/>
    </font>
    <font>
      <b/>
      <sz val="11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FF"/>
        <bgColor rgb="FFFFFFFF"/>
      </patternFill>
    </fill>
    <fill>
      <patternFill patternType="solid">
        <fgColor rgb="FFF5FFFA"/>
        <bgColor rgb="FFF5FFFA"/>
      </patternFill>
    </fill>
  </fills>
  <borders count="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1" fontId="4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 wrapText="1"/>
    </xf>
    <xf numFmtId="164" fontId="6" fillId="3" borderId="4" xfId="0" applyNumberFormat="1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164" fontId="6" fillId="4" borderId="4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1" fontId="6" fillId="4" borderId="4" xfId="0" applyNumberFormat="1" applyFont="1" applyFill="1" applyBorder="1" applyAlignment="1">
      <alignment horizontal="center" vertical="center" wrapText="1"/>
    </xf>
    <xf numFmtId="1" fontId="6" fillId="3" borderId="4" xfId="0" applyNumberFormat="1" applyFont="1" applyFill="1" applyBorder="1" applyAlignment="1">
      <alignment horizontal="center" vertical="center" wrapText="1"/>
    </xf>
    <xf numFmtId="1" fontId="6" fillId="0" borderId="0" xfId="0" applyNumberFormat="1" applyFont="1" applyAlignment="1">
      <alignment horizontal="center" vertical="center"/>
    </xf>
    <xf numFmtId="0" fontId="9" fillId="0" borderId="0" xfId="0" applyFont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5">
    <dxf>
      <font>
        <b/>
        <i val="0"/>
        <sz val="10"/>
        <color rgb="FFFFFFFF"/>
        <name val="Calibri"/>
      </font>
      <fill>
        <patternFill>
          <bgColor rgb="FFCC0000"/>
        </patternFill>
      </fill>
    </dxf>
    <dxf>
      <font>
        <b/>
        <i val="0"/>
        <sz val="10"/>
        <color rgb="FFFFFFFF"/>
        <name val="Calibri"/>
      </font>
      <fill>
        <patternFill>
          <bgColor rgb="FFCC0000"/>
        </patternFill>
      </fill>
    </dxf>
    <dxf>
      <fill>
        <patternFill>
          <bgColor rgb="FFFF000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8000"/>
      <rgbColor rgb="FF000080"/>
      <rgbColor rgb="FF9C65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2"/>
  <sheetViews>
    <sheetView tabSelected="1" topLeftCell="B1" workbookViewId="0">
      <pane xSplit="2" topLeftCell="D1" activePane="topRight" state="frozen"/>
      <selection activeCell="B84" sqref="B84"/>
      <selection pane="topRight" activeCell="H3" sqref="H3:H132"/>
    </sheetView>
  </sheetViews>
  <sheetFormatPr defaultColWidth="9.140625" defaultRowHeight="15" x14ac:dyDescent="0.25"/>
  <cols>
    <col min="1" max="1" width="4" style="16" customWidth="1"/>
    <col min="2" max="2" width="18.42578125" style="16" bestFit="1" customWidth="1"/>
    <col min="3" max="3" width="21.42578125" style="16" customWidth="1"/>
    <col min="4" max="5" width="3.42578125" style="16" customWidth="1"/>
    <col min="6" max="6" width="3.7109375" style="16" customWidth="1"/>
    <col min="7" max="11" width="9.140625" style="16"/>
    <col min="13" max="16384" width="9.140625" style="16"/>
  </cols>
  <sheetData>
    <row r="1" spans="1:21" x14ac:dyDescent="0.25">
      <c r="A1" s="23" t="s">
        <v>121</v>
      </c>
      <c r="B1" s="24"/>
      <c r="C1" s="24"/>
      <c r="D1" s="24"/>
      <c r="E1" s="24"/>
      <c r="F1" s="24"/>
      <c r="G1" s="24"/>
      <c r="H1" s="24"/>
      <c r="I1" s="24"/>
      <c r="J1" s="24"/>
      <c r="K1" s="24"/>
    </row>
    <row r="2" spans="1:21" ht="42.75" x14ac:dyDescent="0.25">
      <c r="A2" s="12" t="s">
        <v>0</v>
      </c>
      <c r="B2" s="13" t="s">
        <v>1</v>
      </c>
      <c r="C2" s="14" t="s">
        <v>2</v>
      </c>
      <c r="D2" s="15" t="s">
        <v>3</v>
      </c>
      <c r="E2" s="17" t="s">
        <v>4</v>
      </c>
      <c r="F2" s="17" t="s">
        <v>5</v>
      </c>
      <c r="G2" s="15" t="s">
        <v>118</v>
      </c>
      <c r="H2" s="15" t="s">
        <v>119</v>
      </c>
      <c r="I2" s="15" t="s">
        <v>120</v>
      </c>
      <c r="J2" s="15" t="s">
        <v>9</v>
      </c>
      <c r="K2" s="15" t="s">
        <v>10</v>
      </c>
      <c r="L2" s="15" t="s">
        <v>11</v>
      </c>
    </row>
    <row r="3" spans="1:21" x14ac:dyDescent="0.25">
      <c r="A3" s="22">
        <v>1</v>
      </c>
      <c r="B3" s="18"/>
      <c r="C3" s="19">
        <v>230041700031</v>
      </c>
      <c r="D3" s="1" t="s">
        <v>19</v>
      </c>
      <c r="E3" s="1"/>
      <c r="F3" s="1"/>
      <c r="G3" s="1">
        <v>0</v>
      </c>
      <c r="H3" s="16">
        <v>0</v>
      </c>
      <c r="I3" s="1"/>
      <c r="J3" s="1">
        <f>ROUNDUP(O3/9*100,1)</f>
        <v>0</v>
      </c>
      <c r="K3" s="1">
        <f>SUM(D3,G3,P3)</f>
        <v>0</v>
      </c>
      <c r="M3" s="1">
        <v>0</v>
      </c>
      <c r="O3" s="16">
        <v>0</v>
      </c>
      <c r="P3" s="28">
        <f>VLOOKUP(J3,$T$3:$U$6,2)</f>
        <v>0</v>
      </c>
      <c r="R3" s="16">
        <f>ROUNDUP(Q3/25*5,0)</f>
        <v>0</v>
      </c>
      <c r="T3" s="16">
        <v>0</v>
      </c>
      <c r="U3" s="16">
        <v>0</v>
      </c>
    </row>
    <row r="4" spans="1:21" x14ac:dyDescent="0.25">
      <c r="A4" s="22">
        <v>2</v>
      </c>
      <c r="B4" s="20" t="s">
        <v>197</v>
      </c>
      <c r="C4" s="21">
        <v>240041700001</v>
      </c>
      <c r="D4" s="1">
        <v>14</v>
      </c>
      <c r="E4" s="1"/>
      <c r="F4" s="1"/>
      <c r="G4" s="1">
        <v>0</v>
      </c>
      <c r="H4" s="16">
        <v>5</v>
      </c>
      <c r="I4" s="1"/>
      <c r="J4" s="1">
        <f t="shared" ref="J4:J67" si="0">ROUNDUP(O4/9*100,1)</f>
        <v>66.699999999999989</v>
      </c>
      <c r="K4" s="1">
        <f t="shared" ref="K4:K67" si="1">SUM(D4,G4,P4)</f>
        <v>17</v>
      </c>
      <c r="M4" s="1">
        <v>0</v>
      </c>
      <c r="O4" s="16">
        <v>6</v>
      </c>
      <c r="P4" s="28">
        <f t="shared" ref="P4:P67" si="2">VLOOKUP(J4,$T$3:$U$6,2)</f>
        <v>3</v>
      </c>
      <c r="Q4" s="16">
        <v>25</v>
      </c>
      <c r="R4" s="16">
        <f t="shared" ref="R4:R67" si="3">ROUNDUP(Q4/25*5,0)</f>
        <v>5</v>
      </c>
      <c r="T4" s="16">
        <v>10</v>
      </c>
      <c r="U4" s="16">
        <v>2</v>
      </c>
    </row>
    <row r="5" spans="1:21" x14ac:dyDescent="0.25">
      <c r="A5" s="22">
        <v>3</v>
      </c>
      <c r="B5" s="18" t="s">
        <v>198</v>
      </c>
      <c r="C5" s="19">
        <v>240041700002</v>
      </c>
      <c r="D5" s="1">
        <v>14</v>
      </c>
      <c r="E5" s="1"/>
      <c r="F5" s="1"/>
      <c r="G5" s="1">
        <v>0</v>
      </c>
      <c r="H5" s="16">
        <v>5</v>
      </c>
      <c r="I5" s="1"/>
      <c r="J5" s="1">
        <f t="shared" si="0"/>
        <v>88.899999999999991</v>
      </c>
      <c r="K5" s="1">
        <f t="shared" si="1"/>
        <v>18</v>
      </c>
      <c r="M5" s="1">
        <v>0</v>
      </c>
      <c r="O5" s="16">
        <v>8</v>
      </c>
      <c r="P5" s="28">
        <f t="shared" si="2"/>
        <v>4</v>
      </c>
      <c r="Q5" s="16">
        <v>25</v>
      </c>
      <c r="R5" s="16">
        <f t="shared" si="3"/>
        <v>5</v>
      </c>
      <c r="T5" s="16">
        <v>35</v>
      </c>
      <c r="U5" s="16">
        <v>3</v>
      </c>
    </row>
    <row r="6" spans="1:21" x14ac:dyDescent="0.25">
      <c r="A6" s="22">
        <v>4</v>
      </c>
      <c r="B6" s="20" t="s">
        <v>199</v>
      </c>
      <c r="C6" s="21">
        <v>240041700004</v>
      </c>
      <c r="D6" s="1">
        <v>13</v>
      </c>
      <c r="E6" s="1"/>
      <c r="F6" s="1"/>
      <c r="G6" s="1">
        <v>5</v>
      </c>
      <c r="H6" s="16">
        <v>5</v>
      </c>
      <c r="I6" s="1"/>
      <c r="J6" s="1">
        <f t="shared" si="0"/>
        <v>33.4</v>
      </c>
      <c r="K6" s="1">
        <f t="shared" si="1"/>
        <v>20</v>
      </c>
      <c r="M6" s="1">
        <v>43</v>
      </c>
      <c r="O6" s="16">
        <v>3</v>
      </c>
      <c r="P6" s="28">
        <f t="shared" si="2"/>
        <v>2</v>
      </c>
      <c r="Q6" s="16">
        <v>25</v>
      </c>
      <c r="R6" s="16">
        <f t="shared" si="3"/>
        <v>5</v>
      </c>
      <c r="T6" s="16">
        <v>75</v>
      </c>
      <c r="U6" s="16">
        <v>4</v>
      </c>
    </row>
    <row r="7" spans="1:21" x14ac:dyDescent="0.25">
      <c r="A7" s="22">
        <v>5</v>
      </c>
      <c r="B7" s="18" t="s">
        <v>200</v>
      </c>
      <c r="C7" s="19">
        <v>240041700005</v>
      </c>
      <c r="D7" s="1">
        <v>10</v>
      </c>
      <c r="E7" s="1"/>
      <c r="F7" s="1"/>
      <c r="G7" s="1">
        <v>0</v>
      </c>
      <c r="H7" s="16">
        <v>0</v>
      </c>
      <c r="I7" s="1"/>
      <c r="J7" s="1">
        <f t="shared" si="0"/>
        <v>0</v>
      </c>
      <c r="K7" s="1">
        <f t="shared" si="1"/>
        <v>10</v>
      </c>
      <c r="M7" s="1">
        <v>0</v>
      </c>
      <c r="O7" s="16">
        <v>0</v>
      </c>
      <c r="P7" s="28">
        <f t="shared" si="2"/>
        <v>0</v>
      </c>
      <c r="R7" s="16">
        <f t="shared" si="3"/>
        <v>0</v>
      </c>
      <c r="T7" s="16">
        <v>100</v>
      </c>
      <c r="U7" s="16">
        <v>5</v>
      </c>
    </row>
    <row r="8" spans="1:21" x14ac:dyDescent="0.25">
      <c r="A8" s="22">
        <v>6</v>
      </c>
      <c r="B8" s="20" t="s">
        <v>201</v>
      </c>
      <c r="C8" s="21">
        <v>240041700006</v>
      </c>
      <c r="D8" s="1">
        <v>11</v>
      </c>
      <c r="E8" s="1"/>
      <c r="F8" s="1"/>
      <c r="G8" s="1">
        <v>5</v>
      </c>
      <c r="H8" s="16">
        <v>5</v>
      </c>
      <c r="I8" s="1"/>
      <c r="J8" s="1">
        <f t="shared" si="0"/>
        <v>55.6</v>
      </c>
      <c r="K8" s="1">
        <f t="shared" si="1"/>
        <v>19</v>
      </c>
      <c r="M8" s="1">
        <v>38</v>
      </c>
      <c r="O8" s="16">
        <v>5</v>
      </c>
      <c r="P8" s="28">
        <f t="shared" si="2"/>
        <v>3</v>
      </c>
      <c r="Q8" s="16">
        <v>25</v>
      </c>
      <c r="R8" s="16">
        <f t="shared" si="3"/>
        <v>5</v>
      </c>
    </row>
    <row r="9" spans="1:21" x14ac:dyDescent="0.25">
      <c r="A9" s="22">
        <v>7</v>
      </c>
      <c r="B9" s="20" t="s">
        <v>202</v>
      </c>
      <c r="C9" s="19">
        <v>240041700007</v>
      </c>
      <c r="D9" s="1" t="s">
        <v>19</v>
      </c>
      <c r="E9" s="1"/>
      <c r="F9" s="1"/>
      <c r="G9" s="1">
        <v>0</v>
      </c>
      <c r="H9" s="16">
        <v>0</v>
      </c>
      <c r="I9" s="1"/>
      <c r="J9" s="1">
        <f t="shared" si="0"/>
        <v>0</v>
      </c>
      <c r="K9" s="1">
        <f t="shared" si="1"/>
        <v>0</v>
      </c>
      <c r="M9" s="1">
        <v>0</v>
      </c>
      <c r="O9" s="16">
        <v>0</v>
      </c>
      <c r="P9" s="28">
        <f t="shared" si="2"/>
        <v>0</v>
      </c>
      <c r="R9" s="16">
        <f t="shared" si="3"/>
        <v>0</v>
      </c>
    </row>
    <row r="10" spans="1:21" x14ac:dyDescent="0.25">
      <c r="A10" s="22">
        <v>8</v>
      </c>
      <c r="B10" s="20" t="s">
        <v>202</v>
      </c>
      <c r="C10" s="21">
        <v>240041700008</v>
      </c>
      <c r="D10" s="1" t="s">
        <v>19</v>
      </c>
      <c r="E10" s="1"/>
      <c r="F10" s="1"/>
      <c r="G10" s="1">
        <v>0</v>
      </c>
      <c r="H10" s="16">
        <v>0</v>
      </c>
      <c r="I10" s="1"/>
      <c r="J10" s="1">
        <f t="shared" si="0"/>
        <v>44.5</v>
      </c>
      <c r="K10" s="1">
        <f t="shared" si="1"/>
        <v>3</v>
      </c>
      <c r="M10" s="1">
        <v>0</v>
      </c>
      <c r="O10" s="16">
        <v>4</v>
      </c>
      <c r="P10" s="28">
        <f t="shared" si="2"/>
        <v>3</v>
      </c>
      <c r="R10" s="16">
        <f t="shared" si="3"/>
        <v>0</v>
      </c>
    </row>
    <row r="11" spans="1:21" x14ac:dyDescent="0.25">
      <c r="A11" s="22">
        <v>9</v>
      </c>
      <c r="B11" s="18" t="s">
        <v>203</v>
      </c>
      <c r="C11" s="19">
        <v>240041700009</v>
      </c>
      <c r="D11" s="1">
        <v>19</v>
      </c>
      <c r="E11" s="1"/>
      <c r="F11" s="1"/>
      <c r="G11" s="1">
        <v>5</v>
      </c>
      <c r="H11" s="16">
        <v>5</v>
      </c>
      <c r="I11" s="1"/>
      <c r="J11" s="1">
        <f t="shared" si="0"/>
        <v>88.899999999999991</v>
      </c>
      <c r="K11" s="1">
        <f t="shared" si="1"/>
        <v>28</v>
      </c>
      <c r="M11" s="1">
        <v>40</v>
      </c>
      <c r="O11" s="16">
        <v>8</v>
      </c>
      <c r="P11" s="28">
        <f t="shared" si="2"/>
        <v>4</v>
      </c>
      <c r="Q11" s="16">
        <v>25</v>
      </c>
      <c r="R11" s="16">
        <f t="shared" si="3"/>
        <v>5</v>
      </c>
    </row>
    <row r="12" spans="1:21" x14ac:dyDescent="0.25">
      <c r="A12" s="22">
        <v>10</v>
      </c>
      <c r="B12" s="20" t="s">
        <v>18</v>
      </c>
      <c r="C12" s="21">
        <v>240041700010</v>
      </c>
      <c r="D12" s="1">
        <v>17</v>
      </c>
      <c r="E12" s="1"/>
      <c r="F12" s="1"/>
      <c r="G12" s="1">
        <v>0</v>
      </c>
      <c r="H12" s="16">
        <v>5</v>
      </c>
      <c r="I12" s="1"/>
      <c r="J12" s="1">
        <f t="shared" si="0"/>
        <v>44.5</v>
      </c>
      <c r="K12" s="1">
        <f t="shared" si="1"/>
        <v>20</v>
      </c>
      <c r="M12" s="1">
        <v>0</v>
      </c>
      <c r="O12" s="16">
        <v>4</v>
      </c>
      <c r="P12" s="28">
        <f t="shared" si="2"/>
        <v>3</v>
      </c>
      <c r="Q12" s="16">
        <v>25</v>
      </c>
      <c r="R12" s="16">
        <f t="shared" si="3"/>
        <v>5</v>
      </c>
    </row>
    <row r="13" spans="1:21" x14ac:dyDescent="0.25">
      <c r="A13" s="22">
        <v>11</v>
      </c>
      <c r="B13" s="18" t="s">
        <v>204</v>
      </c>
      <c r="C13" s="19">
        <v>240041700012</v>
      </c>
      <c r="D13" s="1">
        <v>17</v>
      </c>
      <c r="E13" s="1"/>
      <c r="F13" s="1"/>
      <c r="G13" s="1">
        <v>5</v>
      </c>
      <c r="H13" s="16">
        <v>5</v>
      </c>
      <c r="I13" s="1"/>
      <c r="J13" s="1">
        <f t="shared" si="0"/>
        <v>100</v>
      </c>
      <c r="K13" s="1">
        <f t="shared" si="1"/>
        <v>26</v>
      </c>
      <c r="M13" s="1">
        <v>42</v>
      </c>
      <c r="O13" s="16">
        <v>9</v>
      </c>
      <c r="P13" s="28">
        <f t="shared" si="2"/>
        <v>4</v>
      </c>
      <c r="Q13" s="16">
        <v>25</v>
      </c>
      <c r="R13" s="16">
        <f t="shared" si="3"/>
        <v>5</v>
      </c>
    </row>
    <row r="14" spans="1:21" x14ac:dyDescent="0.25">
      <c r="A14" s="22">
        <v>12</v>
      </c>
      <c r="B14" s="20" t="s">
        <v>25</v>
      </c>
      <c r="C14" s="21">
        <v>240041700015</v>
      </c>
      <c r="D14" s="1">
        <v>22</v>
      </c>
      <c r="E14" s="1"/>
      <c r="F14" s="1"/>
      <c r="G14" s="1">
        <v>5</v>
      </c>
      <c r="H14" s="16">
        <v>5</v>
      </c>
      <c r="I14" s="1"/>
      <c r="J14" s="1">
        <f t="shared" si="0"/>
        <v>100</v>
      </c>
      <c r="K14" s="1">
        <f t="shared" si="1"/>
        <v>31</v>
      </c>
      <c r="M14" s="1">
        <v>45</v>
      </c>
      <c r="O14" s="16">
        <v>9</v>
      </c>
      <c r="P14" s="28">
        <f t="shared" si="2"/>
        <v>4</v>
      </c>
      <c r="Q14" s="16">
        <v>25</v>
      </c>
      <c r="R14" s="16">
        <f t="shared" si="3"/>
        <v>5</v>
      </c>
    </row>
    <row r="15" spans="1:21" x14ac:dyDescent="0.25">
      <c r="A15" s="22">
        <v>13</v>
      </c>
      <c r="B15" s="18" t="s">
        <v>25</v>
      </c>
      <c r="C15" s="19">
        <v>240041700016</v>
      </c>
      <c r="D15" s="1">
        <v>16</v>
      </c>
      <c r="E15" s="1"/>
      <c r="F15" s="1"/>
      <c r="G15" s="1">
        <v>0</v>
      </c>
      <c r="H15" s="16">
        <v>5</v>
      </c>
      <c r="I15" s="1"/>
      <c r="J15" s="1">
        <f t="shared" si="0"/>
        <v>22.3</v>
      </c>
      <c r="K15" s="1">
        <f t="shared" si="1"/>
        <v>18</v>
      </c>
      <c r="M15" s="1">
        <v>0</v>
      </c>
      <c r="O15" s="16">
        <v>2</v>
      </c>
      <c r="P15" s="28">
        <f t="shared" si="2"/>
        <v>2</v>
      </c>
      <c r="Q15" s="16">
        <v>25</v>
      </c>
      <c r="R15" s="16">
        <f t="shared" si="3"/>
        <v>5</v>
      </c>
    </row>
    <row r="16" spans="1:21" x14ac:dyDescent="0.25">
      <c r="A16" s="22">
        <v>14</v>
      </c>
      <c r="B16" s="20" t="s">
        <v>205</v>
      </c>
      <c r="C16" s="21">
        <v>240041700017</v>
      </c>
      <c r="D16" s="1">
        <v>3</v>
      </c>
      <c r="E16" s="1"/>
      <c r="F16" s="1"/>
      <c r="G16" s="1">
        <v>0</v>
      </c>
      <c r="H16" s="16">
        <v>5</v>
      </c>
      <c r="I16" s="1"/>
      <c r="J16" s="1">
        <f t="shared" si="0"/>
        <v>11.2</v>
      </c>
      <c r="K16" s="1">
        <f t="shared" si="1"/>
        <v>5</v>
      </c>
      <c r="M16" s="1">
        <v>0</v>
      </c>
      <c r="O16" s="16">
        <v>1</v>
      </c>
      <c r="P16" s="28">
        <f t="shared" si="2"/>
        <v>2</v>
      </c>
      <c r="Q16" s="16">
        <v>25</v>
      </c>
      <c r="R16" s="16">
        <f t="shared" si="3"/>
        <v>5</v>
      </c>
    </row>
    <row r="17" spans="1:18" x14ac:dyDescent="0.25">
      <c r="A17" s="22">
        <v>15</v>
      </c>
      <c r="B17" s="18" t="s">
        <v>206</v>
      </c>
      <c r="C17" s="19">
        <v>240041700018</v>
      </c>
      <c r="D17" s="1">
        <v>6</v>
      </c>
      <c r="E17" s="1"/>
      <c r="F17" s="1"/>
      <c r="G17" s="1">
        <v>0</v>
      </c>
      <c r="H17" s="16">
        <v>4</v>
      </c>
      <c r="I17" s="1"/>
      <c r="J17" s="1">
        <f t="shared" si="0"/>
        <v>11.2</v>
      </c>
      <c r="K17" s="1">
        <f t="shared" si="1"/>
        <v>8</v>
      </c>
      <c r="M17" s="1">
        <v>0</v>
      </c>
      <c r="O17" s="16">
        <v>1</v>
      </c>
      <c r="P17" s="28">
        <f t="shared" si="2"/>
        <v>2</v>
      </c>
      <c r="Q17" s="16">
        <v>18</v>
      </c>
      <c r="R17" s="16">
        <f t="shared" si="3"/>
        <v>4</v>
      </c>
    </row>
    <row r="18" spans="1:18" x14ac:dyDescent="0.25">
      <c r="A18" s="22">
        <v>16</v>
      </c>
      <c r="B18" s="18" t="s">
        <v>207</v>
      </c>
      <c r="C18" s="21">
        <v>240041700019</v>
      </c>
      <c r="D18" s="1">
        <v>20</v>
      </c>
      <c r="E18" s="1"/>
      <c r="F18" s="1"/>
      <c r="G18" s="1">
        <v>4</v>
      </c>
      <c r="H18" s="16">
        <v>5</v>
      </c>
      <c r="I18" s="1"/>
      <c r="J18" s="1">
        <f t="shared" si="0"/>
        <v>55.6</v>
      </c>
      <c r="K18" s="1">
        <f t="shared" si="1"/>
        <v>27</v>
      </c>
      <c r="M18" s="1">
        <v>30</v>
      </c>
      <c r="O18" s="16">
        <v>5</v>
      </c>
      <c r="P18" s="28">
        <f t="shared" si="2"/>
        <v>3</v>
      </c>
      <c r="Q18" s="16">
        <v>25</v>
      </c>
      <c r="R18" s="16">
        <f t="shared" si="3"/>
        <v>5</v>
      </c>
    </row>
    <row r="19" spans="1:18" x14ac:dyDescent="0.25">
      <c r="A19" s="22">
        <v>17</v>
      </c>
      <c r="B19" s="20" t="s">
        <v>207</v>
      </c>
      <c r="C19" s="19">
        <v>240041700020</v>
      </c>
      <c r="D19" s="1">
        <v>14</v>
      </c>
      <c r="E19" s="1"/>
      <c r="F19" s="1"/>
      <c r="G19" s="1">
        <v>0</v>
      </c>
      <c r="H19" s="16">
        <v>0</v>
      </c>
      <c r="I19" s="1"/>
      <c r="J19" s="1">
        <f t="shared" si="0"/>
        <v>11.2</v>
      </c>
      <c r="K19" s="1">
        <f t="shared" si="1"/>
        <v>16</v>
      </c>
      <c r="M19" s="1">
        <v>0</v>
      </c>
      <c r="O19" s="16">
        <v>1</v>
      </c>
      <c r="P19" s="28">
        <f t="shared" si="2"/>
        <v>2</v>
      </c>
      <c r="R19" s="16">
        <f t="shared" si="3"/>
        <v>0</v>
      </c>
    </row>
    <row r="20" spans="1:18" x14ac:dyDescent="0.25">
      <c r="A20" s="22">
        <v>18</v>
      </c>
      <c r="B20" s="18" t="s">
        <v>130</v>
      </c>
      <c r="C20" s="21">
        <v>240041700021</v>
      </c>
      <c r="D20" s="1" t="s">
        <v>19</v>
      </c>
      <c r="E20" s="1"/>
      <c r="F20" s="1"/>
      <c r="G20" s="1">
        <v>0</v>
      </c>
      <c r="H20" s="16">
        <v>0</v>
      </c>
      <c r="I20" s="1"/>
      <c r="J20" s="1">
        <f t="shared" si="0"/>
        <v>0</v>
      </c>
      <c r="K20" s="1">
        <f t="shared" si="1"/>
        <v>0</v>
      </c>
      <c r="M20" s="1">
        <v>0</v>
      </c>
      <c r="O20" s="16">
        <v>0</v>
      </c>
      <c r="P20" s="28">
        <f t="shared" si="2"/>
        <v>0</v>
      </c>
      <c r="R20" s="16">
        <f t="shared" si="3"/>
        <v>0</v>
      </c>
    </row>
    <row r="21" spans="1:18" x14ac:dyDescent="0.25">
      <c r="A21" s="22">
        <v>19</v>
      </c>
      <c r="B21" s="20" t="s">
        <v>208</v>
      </c>
      <c r="C21" s="19">
        <v>240041700022</v>
      </c>
      <c r="D21" s="1">
        <v>22</v>
      </c>
      <c r="E21" s="1"/>
      <c r="F21" s="1"/>
      <c r="G21" s="1">
        <v>5</v>
      </c>
      <c r="H21" s="16">
        <v>5</v>
      </c>
      <c r="I21" s="1"/>
      <c r="J21" s="1">
        <f t="shared" si="0"/>
        <v>55.6</v>
      </c>
      <c r="K21" s="1">
        <f t="shared" si="1"/>
        <v>30</v>
      </c>
      <c r="M21" s="1">
        <v>40</v>
      </c>
      <c r="O21" s="16">
        <v>5</v>
      </c>
      <c r="P21" s="28">
        <f t="shared" si="2"/>
        <v>3</v>
      </c>
      <c r="Q21" s="16">
        <v>25</v>
      </c>
      <c r="R21" s="16">
        <f t="shared" si="3"/>
        <v>5</v>
      </c>
    </row>
    <row r="22" spans="1:18" x14ac:dyDescent="0.25">
      <c r="A22" s="22">
        <v>20</v>
      </c>
      <c r="B22" s="18" t="s">
        <v>209</v>
      </c>
      <c r="C22" s="21">
        <v>240041700023</v>
      </c>
      <c r="D22" s="1">
        <v>8</v>
      </c>
      <c r="E22" s="1"/>
      <c r="F22" s="1"/>
      <c r="G22" s="1">
        <v>0</v>
      </c>
      <c r="H22" s="16">
        <v>0</v>
      </c>
      <c r="I22" s="1"/>
      <c r="J22" s="1">
        <f t="shared" si="0"/>
        <v>44.5</v>
      </c>
      <c r="K22" s="1">
        <f t="shared" si="1"/>
        <v>11</v>
      </c>
      <c r="M22" s="1">
        <v>0</v>
      </c>
      <c r="O22" s="16">
        <v>4</v>
      </c>
      <c r="P22" s="28">
        <f t="shared" si="2"/>
        <v>3</v>
      </c>
      <c r="R22" s="16">
        <f t="shared" si="3"/>
        <v>0</v>
      </c>
    </row>
    <row r="23" spans="1:18" x14ac:dyDescent="0.25">
      <c r="A23" s="22">
        <v>21</v>
      </c>
      <c r="B23" s="20" t="s">
        <v>210</v>
      </c>
      <c r="C23" s="19">
        <v>240041700024</v>
      </c>
      <c r="D23" s="1">
        <v>9</v>
      </c>
      <c r="E23" s="1"/>
      <c r="F23" s="1"/>
      <c r="G23" s="1">
        <v>5</v>
      </c>
      <c r="H23" s="16">
        <v>5</v>
      </c>
      <c r="I23" s="1"/>
      <c r="J23" s="1">
        <f t="shared" si="0"/>
        <v>66.699999999999989</v>
      </c>
      <c r="K23" s="1">
        <f t="shared" si="1"/>
        <v>17</v>
      </c>
      <c r="M23" s="1">
        <v>45</v>
      </c>
      <c r="O23" s="16">
        <v>6</v>
      </c>
      <c r="P23" s="28">
        <f t="shared" si="2"/>
        <v>3</v>
      </c>
      <c r="Q23" s="16">
        <v>25</v>
      </c>
      <c r="R23" s="16">
        <f t="shared" si="3"/>
        <v>5</v>
      </c>
    </row>
    <row r="24" spans="1:18" x14ac:dyDescent="0.25">
      <c r="A24" s="22">
        <v>22</v>
      </c>
      <c r="B24" s="18" t="s">
        <v>211</v>
      </c>
      <c r="C24" s="21">
        <v>240041700025</v>
      </c>
      <c r="D24" s="1">
        <v>16</v>
      </c>
      <c r="E24" s="1"/>
      <c r="F24" s="1"/>
      <c r="G24" s="1">
        <v>3</v>
      </c>
      <c r="H24" s="16">
        <v>5</v>
      </c>
      <c r="I24" s="1"/>
      <c r="J24" s="1">
        <f t="shared" si="0"/>
        <v>55.6</v>
      </c>
      <c r="K24" s="1">
        <f t="shared" si="1"/>
        <v>22</v>
      </c>
      <c r="M24" s="1">
        <v>20</v>
      </c>
      <c r="O24" s="16">
        <v>5</v>
      </c>
      <c r="P24" s="28">
        <f t="shared" si="2"/>
        <v>3</v>
      </c>
      <c r="Q24" s="16">
        <v>25</v>
      </c>
      <c r="R24" s="16">
        <f t="shared" si="3"/>
        <v>5</v>
      </c>
    </row>
    <row r="25" spans="1:18" x14ac:dyDescent="0.25">
      <c r="A25" s="22">
        <v>23</v>
      </c>
      <c r="B25" s="20" t="s">
        <v>212</v>
      </c>
      <c r="C25" s="19">
        <v>240041700026</v>
      </c>
      <c r="D25" s="1">
        <v>27</v>
      </c>
      <c r="E25" s="1"/>
      <c r="F25" s="1"/>
      <c r="G25" s="1">
        <v>5</v>
      </c>
      <c r="H25" s="16">
        <v>5</v>
      </c>
      <c r="I25" s="1"/>
      <c r="J25" s="1">
        <f t="shared" si="0"/>
        <v>77.8</v>
      </c>
      <c r="K25" s="1">
        <f t="shared" si="1"/>
        <v>36</v>
      </c>
      <c r="M25" s="1">
        <v>42</v>
      </c>
      <c r="O25" s="16">
        <v>7</v>
      </c>
      <c r="P25" s="28">
        <f t="shared" si="2"/>
        <v>4</v>
      </c>
      <c r="Q25" s="16">
        <v>25</v>
      </c>
      <c r="R25" s="16">
        <f t="shared" si="3"/>
        <v>5</v>
      </c>
    </row>
    <row r="26" spans="1:18" x14ac:dyDescent="0.25">
      <c r="A26" s="22">
        <v>24</v>
      </c>
      <c r="B26" s="18" t="s">
        <v>135</v>
      </c>
      <c r="C26" s="21">
        <v>240041700027</v>
      </c>
      <c r="D26" s="1">
        <v>14</v>
      </c>
      <c r="E26" s="1"/>
      <c r="F26" s="1"/>
      <c r="G26" s="1">
        <v>4</v>
      </c>
      <c r="H26" s="16">
        <v>5</v>
      </c>
      <c r="I26" s="1"/>
      <c r="J26" s="1">
        <f t="shared" si="0"/>
        <v>55.6</v>
      </c>
      <c r="K26" s="1">
        <f t="shared" si="1"/>
        <v>21</v>
      </c>
      <c r="M26" s="1">
        <v>33</v>
      </c>
      <c r="O26" s="16">
        <v>5</v>
      </c>
      <c r="P26" s="28">
        <f t="shared" si="2"/>
        <v>3</v>
      </c>
      <c r="Q26" s="16">
        <v>25</v>
      </c>
      <c r="R26" s="16">
        <f t="shared" si="3"/>
        <v>5</v>
      </c>
    </row>
    <row r="27" spans="1:18" ht="30" x14ac:dyDescent="0.25">
      <c r="A27" s="22">
        <v>25</v>
      </c>
      <c r="B27" s="20" t="s">
        <v>213</v>
      </c>
      <c r="C27" s="19">
        <v>240041700028</v>
      </c>
      <c r="D27" s="1" t="s">
        <v>19</v>
      </c>
      <c r="E27" s="1"/>
      <c r="F27" s="1"/>
      <c r="G27" s="1">
        <v>0</v>
      </c>
      <c r="H27" s="16">
        <v>0</v>
      </c>
      <c r="I27" s="1"/>
      <c r="J27" s="1">
        <f t="shared" si="0"/>
        <v>0</v>
      </c>
      <c r="K27" s="1">
        <f t="shared" si="1"/>
        <v>0</v>
      </c>
      <c r="M27" s="1">
        <v>0</v>
      </c>
      <c r="O27" s="16">
        <v>0</v>
      </c>
      <c r="P27" s="28">
        <f t="shared" si="2"/>
        <v>0</v>
      </c>
      <c r="R27" s="16">
        <f t="shared" si="3"/>
        <v>0</v>
      </c>
    </row>
    <row r="28" spans="1:18" x14ac:dyDescent="0.25">
      <c r="A28" s="22">
        <v>26</v>
      </c>
      <c r="B28" s="20" t="s">
        <v>38</v>
      </c>
      <c r="C28" s="21">
        <v>240041700029</v>
      </c>
      <c r="D28" s="1">
        <v>22</v>
      </c>
      <c r="E28" s="1"/>
      <c r="F28" s="1"/>
      <c r="G28" s="1">
        <v>5</v>
      </c>
      <c r="H28" s="16">
        <v>5</v>
      </c>
      <c r="I28" s="1"/>
      <c r="J28" s="1">
        <f t="shared" si="0"/>
        <v>100</v>
      </c>
      <c r="K28" s="1">
        <f t="shared" si="1"/>
        <v>31</v>
      </c>
      <c r="M28" s="1">
        <v>38</v>
      </c>
      <c r="O28" s="16">
        <v>9</v>
      </c>
      <c r="P28" s="28">
        <f t="shared" si="2"/>
        <v>4</v>
      </c>
      <c r="Q28" s="16">
        <v>25</v>
      </c>
      <c r="R28" s="16">
        <f t="shared" si="3"/>
        <v>5</v>
      </c>
    </row>
    <row r="29" spans="1:18" x14ac:dyDescent="0.25">
      <c r="A29" s="22">
        <v>27</v>
      </c>
      <c r="B29" s="18" t="s">
        <v>214</v>
      </c>
      <c r="C29" s="19">
        <v>240041700030</v>
      </c>
      <c r="D29" s="1">
        <v>10</v>
      </c>
      <c r="E29" s="1"/>
      <c r="F29" s="1"/>
      <c r="G29" s="1">
        <v>4</v>
      </c>
      <c r="H29" s="16">
        <v>5</v>
      </c>
      <c r="I29" s="1"/>
      <c r="J29" s="1">
        <f t="shared" si="0"/>
        <v>44.5</v>
      </c>
      <c r="K29" s="1">
        <f t="shared" si="1"/>
        <v>17</v>
      </c>
      <c r="M29" s="1">
        <v>35</v>
      </c>
      <c r="O29" s="16">
        <v>4</v>
      </c>
      <c r="P29" s="28">
        <f t="shared" si="2"/>
        <v>3</v>
      </c>
      <c r="Q29" s="16">
        <v>25</v>
      </c>
      <c r="R29" s="16">
        <f t="shared" si="3"/>
        <v>5</v>
      </c>
    </row>
    <row r="30" spans="1:18" x14ac:dyDescent="0.25">
      <c r="A30" s="22">
        <v>28</v>
      </c>
      <c r="B30" s="20" t="s">
        <v>215</v>
      </c>
      <c r="C30" s="21">
        <v>240041700031</v>
      </c>
      <c r="D30" s="1">
        <v>19</v>
      </c>
      <c r="E30" s="1"/>
      <c r="F30" s="1"/>
      <c r="G30" s="1">
        <v>5</v>
      </c>
      <c r="H30" s="16">
        <v>5</v>
      </c>
      <c r="I30" s="1"/>
      <c r="J30" s="1">
        <f t="shared" si="0"/>
        <v>88.899999999999991</v>
      </c>
      <c r="K30" s="1">
        <f t="shared" si="1"/>
        <v>28</v>
      </c>
      <c r="M30" s="1">
        <v>43</v>
      </c>
      <c r="O30" s="16">
        <v>8</v>
      </c>
      <c r="P30" s="28">
        <f t="shared" si="2"/>
        <v>4</v>
      </c>
      <c r="Q30" s="16">
        <v>25</v>
      </c>
      <c r="R30" s="16">
        <f t="shared" si="3"/>
        <v>5</v>
      </c>
    </row>
    <row r="31" spans="1:18" x14ac:dyDescent="0.25">
      <c r="A31" s="22">
        <v>29</v>
      </c>
      <c r="B31" s="18" t="s">
        <v>216</v>
      </c>
      <c r="C31" s="19">
        <v>240041700032</v>
      </c>
      <c r="D31" s="1">
        <v>15</v>
      </c>
      <c r="E31" s="1"/>
      <c r="F31" s="1"/>
      <c r="G31" s="1">
        <v>4</v>
      </c>
      <c r="H31" s="16">
        <v>5</v>
      </c>
      <c r="I31" s="1"/>
      <c r="J31" s="1">
        <f t="shared" si="0"/>
        <v>88.899999999999991</v>
      </c>
      <c r="K31" s="1">
        <f t="shared" si="1"/>
        <v>23</v>
      </c>
      <c r="M31" s="1">
        <v>35</v>
      </c>
      <c r="O31" s="16">
        <v>8</v>
      </c>
      <c r="P31" s="28">
        <f t="shared" si="2"/>
        <v>4</v>
      </c>
      <c r="Q31" s="16">
        <v>25</v>
      </c>
      <c r="R31" s="16">
        <f t="shared" si="3"/>
        <v>5</v>
      </c>
    </row>
    <row r="32" spans="1:18" x14ac:dyDescent="0.25">
      <c r="A32" s="22">
        <v>30</v>
      </c>
      <c r="B32" s="20" t="s">
        <v>217</v>
      </c>
      <c r="C32" s="21">
        <v>240041700033</v>
      </c>
      <c r="D32" s="1">
        <v>10</v>
      </c>
      <c r="E32" s="1"/>
      <c r="F32" s="1"/>
      <c r="G32" s="1">
        <v>0</v>
      </c>
      <c r="H32" s="16">
        <v>4</v>
      </c>
      <c r="I32" s="1"/>
      <c r="J32" s="1">
        <f t="shared" si="0"/>
        <v>33.4</v>
      </c>
      <c r="K32" s="1">
        <f t="shared" si="1"/>
        <v>12</v>
      </c>
      <c r="M32" s="1">
        <v>0</v>
      </c>
      <c r="O32" s="16">
        <v>3</v>
      </c>
      <c r="P32" s="28">
        <f t="shared" si="2"/>
        <v>2</v>
      </c>
      <c r="Q32" s="16">
        <v>18</v>
      </c>
      <c r="R32" s="16">
        <f t="shared" si="3"/>
        <v>4</v>
      </c>
    </row>
    <row r="33" spans="1:18" x14ac:dyDescent="0.25">
      <c r="A33" s="22">
        <v>31</v>
      </c>
      <c r="B33" s="18" t="s">
        <v>218</v>
      </c>
      <c r="C33" s="19">
        <v>240041700034</v>
      </c>
      <c r="D33" s="1">
        <v>10</v>
      </c>
      <c r="E33" s="1"/>
      <c r="F33" s="1"/>
      <c r="G33" s="1">
        <v>4</v>
      </c>
      <c r="H33" s="16">
        <v>4</v>
      </c>
      <c r="I33" s="1"/>
      <c r="J33" s="1">
        <f t="shared" si="0"/>
        <v>44.5</v>
      </c>
      <c r="K33" s="1">
        <f t="shared" si="1"/>
        <v>17</v>
      </c>
      <c r="M33" s="1">
        <v>35</v>
      </c>
      <c r="O33" s="16">
        <v>4</v>
      </c>
      <c r="P33" s="28">
        <f t="shared" si="2"/>
        <v>3</v>
      </c>
      <c r="Q33" s="16">
        <v>20</v>
      </c>
      <c r="R33" s="16">
        <f t="shared" si="3"/>
        <v>4</v>
      </c>
    </row>
    <row r="34" spans="1:18" ht="30" x14ac:dyDescent="0.25">
      <c r="A34" s="22">
        <v>32</v>
      </c>
      <c r="B34" s="20" t="s">
        <v>219</v>
      </c>
      <c r="C34" s="21">
        <v>240041700035</v>
      </c>
      <c r="D34" s="1">
        <v>22</v>
      </c>
      <c r="E34" s="1"/>
      <c r="F34" s="1"/>
      <c r="G34" s="1">
        <v>5</v>
      </c>
      <c r="H34" s="16">
        <v>5</v>
      </c>
      <c r="I34" s="1"/>
      <c r="J34" s="1">
        <f t="shared" si="0"/>
        <v>88.899999999999991</v>
      </c>
      <c r="K34" s="1">
        <f t="shared" si="1"/>
        <v>31</v>
      </c>
      <c r="M34" s="1">
        <v>42</v>
      </c>
      <c r="O34" s="16">
        <v>8</v>
      </c>
      <c r="P34" s="28">
        <f t="shared" si="2"/>
        <v>4</v>
      </c>
      <c r="Q34" s="16">
        <v>25</v>
      </c>
      <c r="R34" s="16">
        <f t="shared" si="3"/>
        <v>5</v>
      </c>
    </row>
    <row r="35" spans="1:18" x14ac:dyDescent="0.25">
      <c r="A35" s="22">
        <v>33</v>
      </c>
      <c r="B35" s="18" t="s">
        <v>46</v>
      </c>
      <c r="C35" s="19">
        <v>240041700037</v>
      </c>
      <c r="D35" s="1">
        <v>10</v>
      </c>
      <c r="E35" s="1"/>
      <c r="F35" s="1"/>
      <c r="G35" s="1">
        <v>5</v>
      </c>
      <c r="H35" s="16">
        <v>5</v>
      </c>
      <c r="I35" s="1"/>
      <c r="J35" s="1">
        <f t="shared" si="0"/>
        <v>100</v>
      </c>
      <c r="K35" s="1">
        <f t="shared" si="1"/>
        <v>19</v>
      </c>
      <c r="M35" s="1">
        <v>42</v>
      </c>
      <c r="O35" s="16">
        <v>9</v>
      </c>
      <c r="P35" s="28">
        <f t="shared" si="2"/>
        <v>4</v>
      </c>
      <c r="Q35" s="16">
        <v>25</v>
      </c>
      <c r="R35" s="16">
        <f t="shared" si="3"/>
        <v>5</v>
      </c>
    </row>
    <row r="36" spans="1:18" x14ac:dyDescent="0.25">
      <c r="A36" s="22">
        <v>34</v>
      </c>
      <c r="B36" s="20" t="s">
        <v>46</v>
      </c>
      <c r="C36" s="21">
        <v>240041700038</v>
      </c>
      <c r="D36" s="1">
        <v>5</v>
      </c>
      <c r="E36" s="1"/>
      <c r="F36" s="1"/>
      <c r="G36" s="1">
        <v>5</v>
      </c>
      <c r="H36" s="16">
        <v>0</v>
      </c>
      <c r="I36" s="1"/>
      <c r="J36" s="1">
        <f t="shared" si="0"/>
        <v>11.2</v>
      </c>
      <c r="K36" s="1">
        <f t="shared" si="1"/>
        <v>12</v>
      </c>
      <c r="M36" s="1">
        <v>42</v>
      </c>
      <c r="O36" s="16">
        <v>1</v>
      </c>
      <c r="P36" s="28">
        <f t="shared" si="2"/>
        <v>2</v>
      </c>
      <c r="R36" s="16">
        <f t="shared" si="3"/>
        <v>0</v>
      </c>
    </row>
    <row r="37" spans="1:18" x14ac:dyDescent="0.25">
      <c r="A37" s="22">
        <v>35</v>
      </c>
      <c r="B37" s="18" t="s">
        <v>46</v>
      </c>
      <c r="C37" s="19">
        <v>240041700039</v>
      </c>
      <c r="D37" s="1">
        <v>15</v>
      </c>
      <c r="E37" s="1"/>
      <c r="F37" s="1"/>
      <c r="G37" s="1">
        <v>4</v>
      </c>
      <c r="H37" s="16">
        <v>5</v>
      </c>
      <c r="I37" s="1"/>
      <c r="J37" s="1">
        <f t="shared" si="0"/>
        <v>55.6</v>
      </c>
      <c r="K37" s="1">
        <f t="shared" si="1"/>
        <v>22</v>
      </c>
      <c r="M37" s="1">
        <v>36</v>
      </c>
      <c r="O37" s="16">
        <v>5</v>
      </c>
      <c r="P37" s="28">
        <f t="shared" si="2"/>
        <v>3</v>
      </c>
      <c r="Q37" s="16">
        <v>25</v>
      </c>
      <c r="R37" s="16">
        <f t="shared" si="3"/>
        <v>5</v>
      </c>
    </row>
    <row r="38" spans="1:18" x14ac:dyDescent="0.25">
      <c r="A38" s="22">
        <v>36</v>
      </c>
      <c r="B38" s="20" t="s">
        <v>46</v>
      </c>
      <c r="C38" s="21">
        <v>240041700040</v>
      </c>
      <c r="D38" s="1" t="s">
        <v>19</v>
      </c>
      <c r="E38" s="1"/>
      <c r="F38" s="1"/>
      <c r="G38" s="1">
        <v>0</v>
      </c>
      <c r="H38" s="16">
        <v>0</v>
      </c>
      <c r="I38" s="1"/>
      <c r="J38" s="1">
        <f t="shared" si="0"/>
        <v>100</v>
      </c>
      <c r="K38" s="1">
        <f t="shared" si="1"/>
        <v>4</v>
      </c>
      <c r="M38" s="1">
        <v>0</v>
      </c>
      <c r="O38" s="16">
        <v>9</v>
      </c>
      <c r="P38" s="28">
        <f t="shared" si="2"/>
        <v>4</v>
      </c>
      <c r="R38" s="16">
        <f t="shared" si="3"/>
        <v>0</v>
      </c>
    </row>
    <row r="39" spans="1:18" x14ac:dyDescent="0.25">
      <c r="A39" s="22">
        <v>37</v>
      </c>
      <c r="B39" s="18" t="s">
        <v>220</v>
      </c>
      <c r="C39" s="19">
        <v>240041700041</v>
      </c>
      <c r="D39" s="1" t="s">
        <v>19</v>
      </c>
      <c r="E39" s="1"/>
      <c r="F39" s="1"/>
      <c r="G39" s="1">
        <v>0</v>
      </c>
      <c r="H39" s="16">
        <v>0</v>
      </c>
      <c r="I39" s="1"/>
      <c r="J39" s="1">
        <f t="shared" si="0"/>
        <v>0</v>
      </c>
      <c r="K39" s="1">
        <f t="shared" si="1"/>
        <v>0</v>
      </c>
      <c r="M39" s="1">
        <v>0</v>
      </c>
      <c r="O39" s="16">
        <v>0</v>
      </c>
      <c r="P39" s="28">
        <f t="shared" si="2"/>
        <v>0</v>
      </c>
      <c r="R39" s="16">
        <f t="shared" si="3"/>
        <v>0</v>
      </c>
    </row>
    <row r="40" spans="1:18" x14ac:dyDescent="0.25">
      <c r="A40" s="22">
        <v>38</v>
      </c>
      <c r="B40" s="20" t="s">
        <v>221</v>
      </c>
      <c r="C40" s="21">
        <v>240041700042</v>
      </c>
      <c r="D40" s="1">
        <v>1</v>
      </c>
      <c r="E40" s="1"/>
      <c r="F40" s="1"/>
      <c r="G40" s="1">
        <v>0</v>
      </c>
      <c r="H40" s="16">
        <v>0</v>
      </c>
      <c r="I40" s="1"/>
      <c r="J40" s="1">
        <f t="shared" si="0"/>
        <v>88.899999999999991</v>
      </c>
      <c r="K40" s="1">
        <f t="shared" si="1"/>
        <v>5</v>
      </c>
      <c r="M40" s="1">
        <v>0</v>
      </c>
      <c r="O40" s="16">
        <v>8</v>
      </c>
      <c r="P40" s="28">
        <f t="shared" si="2"/>
        <v>4</v>
      </c>
      <c r="R40" s="16">
        <f t="shared" si="3"/>
        <v>0</v>
      </c>
    </row>
    <row r="41" spans="1:18" x14ac:dyDescent="0.25">
      <c r="A41" s="22">
        <v>39</v>
      </c>
      <c r="B41" s="18" t="s">
        <v>222</v>
      </c>
      <c r="C41" s="19">
        <v>240041700043</v>
      </c>
      <c r="D41" s="1">
        <v>7</v>
      </c>
      <c r="E41" s="1"/>
      <c r="F41" s="1"/>
      <c r="G41" s="1">
        <v>0</v>
      </c>
      <c r="H41" s="16">
        <v>5</v>
      </c>
      <c r="I41" s="1"/>
      <c r="J41" s="1">
        <f t="shared" si="0"/>
        <v>11.2</v>
      </c>
      <c r="K41" s="1">
        <f t="shared" si="1"/>
        <v>9</v>
      </c>
      <c r="M41" s="1">
        <v>0</v>
      </c>
      <c r="O41" s="16">
        <v>1</v>
      </c>
      <c r="P41" s="28">
        <f t="shared" si="2"/>
        <v>2</v>
      </c>
      <c r="Q41" s="16">
        <v>25</v>
      </c>
      <c r="R41" s="16">
        <f t="shared" si="3"/>
        <v>5</v>
      </c>
    </row>
    <row r="42" spans="1:18" x14ac:dyDescent="0.25">
      <c r="A42" s="22">
        <v>40</v>
      </c>
      <c r="B42" s="20" t="s">
        <v>48</v>
      </c>
      <c r="C42" s="21">
        <v>240041700044</v>
      </c>
      <c r="D42" s="1">
        <v>10</v>
      </c>
      <c r="E42" s="1"/>
      <c r="F42" s="1"/>
      <c r="G42" s="1">
        <v>4</v>
      </c>
      <c r="H42" s="16">
        <v>0</v>
      </c>
      <c r="I42" s="1"/>
      <c r="J42" s="1">
        <f t="shared" si="0"/>
        <v>33.4</v>
      </c>
      <c r="K42" s="1">
        <f t="shared" si="1"/>
        <v>16</v>
      </c>
      <c r="M42" s="1">
        <v>33</v>
      </c>
      <c r="O42" s="16">
        <v>3</v>
      </c>
      <c r="P42" s="28">
        <f t="shared" si="2"/>
        <v>2</v>
      </c>
      <c r="R42" s="16">
        <f t="shared" si="3"/>
        <v>0</v>
      </c>
    </row>
    <row r="43" spans="1:18" x14ac:dyDescent="0.25">
      <c r="A43" s="22">
        <v>41</v>
      </c>
      <c r="B43" s="18" t="s">
        <v>48</v>
      </c>
      <c r="C43" s="19">
        <v>240041700045</v>
      </c>
      <c r="D43" s="1">
        <v>14</v>
      </c>
      <c r="E43" s="1"/>
      <c r="F43" s="1"/>
      <c r="G43" s="1">
        <v>5</v>
      </c>
      <c r="H43" s="16">
        <v>5</v>
      </c>
      <c r="I43" s="1"/>
      <c r="J43" s="1">
        <f t="shared" si="0"/>
        <v>55.6</v>
      </c>
      <c r="K43" s="1">
        <f t="shared" si="1"/>
        <v>22</v>
      </c>
      <c r="M43" s="1">
        <v>42</v>
      </c>
      <c r="O43" s="16">
        <v>5</v>
      </c>
      <c r="P43" s="28">
        <f t="shared" si="2"/>
        <v>3</v>
      </c>
      <c r="Q43" s="16">
        <v>25</v>
      </c>
      <c r="R43" s="16">
        <f t="shared" si="3"/>
        <v>5</v>
      </c>
    </row>
    <row r="44" spans="1:18" x14ac:dyDescent="0.25">
      <c r="A44" s="22">
        <v>42</v>
      </c>
      <c r="B44" s="20" t="s">
        <v>48</v>
      </c>
      <c r="C44" s="21">
        <v>240041700046</v>
      </c>
      <c r="D44" s="1">
        <v>10</v>
      </c>
      <c r="E44" s="1"/>
      <c r="F44" s="1"/>
      <c r="G44" s="1">
        <v>0</v>
      </c>
      <c r="H44" s="16">
        <v>5</v>
      </c>
      <c r="I44" s="1"/>
      <c r="J44" s="1">
        <f t="shared" si="0"/>
        <v>33.4</v>
      </c>
      <c r="K44" s="1">
        <f t="shared" si="1"/>
        <v>12</v>
      </c>
      <c r="M44" s="1">
        <v>0</v>
      </c>
      <c r="O44" s="16">
        <v>3</v>
      </c>
      <c r="P44" s="28">
        <f t="shared" si="2"/>
        <v>2</v>
      </c>
      <c r="Q44" s="16">
        <v>25</v>
      </c>
      <c r="R44" s="16">
        <f t="shared" si="3"/>
        <v>5</v>
      </c>
    </row>
    <row r="45" spans="1:18" x14ac:dyDescent="0.25">
      <c r="A45" s="22">
        <v>43</v>
      </c>
      <c r="B45" s="20" t="s">
        <v>223</v>
      </c>
      <c r="C45" s="19">
        <v>240041700047</v>
      </c>
      <c r="D45" s="1">
        <v>7</v>
      </c>
      <c r="E45" s="1"/>
      <c r="F45" s="1"/>
      <c r="G45" s="1">
        <v>0</v>
      </c>
      <c r="H45" s="16">
        <v>5</v>
      </c>
      <c r="I45" s="1"/>
      <c r="J45" s="1">
        <f t="shared" si="0"/>
        <v>33.4</v>
      </c>
      <c r="K45" s="1">
        <f t="shared" si="1"/>
        <v>9</v>
      </c>
      <c r="M45" s="1">
        <v>0</v>
      </c>
      <c r="O45" s="16">
        <v>3</v>
      </c>
      <c r="P45" s="28">
        <f t="shared" si="2"/>
        <v>2</v>
      </c>
      <c r="Q45" s="16">
        <v>25</v>
      </c>
      <c r="R45" s="16">
        <f t="shared" si="3"/>
        <v>5</v>
      </c>
    </row>
    <row r="46" spans="1:18" x14ac:dyDescent="0.25">
      <c r="A46" s="22">
        <v>44</v>
      </c>
      <c r="B46" s="18" t="s">
        <v>224</v>
      </c>
      <c r="C46" s="21">
        <v>240041700048</v>
      </c>
      <c r="D46" s="1" t="s">
        <v>19</v>
      </c>
      <c r="E46" s="1"/>
      <c r="F46" s="1"/>
      <c r="G46" s="1">
        <v>5</v>
      </c>
      <c r="H46" s="16">
        <v>5</v>
      </c>
      <c r="I46" s="1"/>
      <c r="J46" s="1">
        <f t="shared" si="0"/>
        <v>88.899999999999991</v>
      </c>
      <c r="K46" s="1">
        <f t="shared" si="1"/>
        <v>9</v>
      </c>
      <c r="M46" s="1">
        <v>45</v>
      </c>
      <c r="O46" s="16">
        <v>8</v>
      </c>
      <c r="P46" s="28">
        <f t="shared" si="2"/>
        <v>4</v>
      </c>
      <c r="Q46" s="16">
        <v>25</v>
      </c>
      <c r="R46" s="16">
        <f t="shared" si="3"/>
        <v>5</v>
      </c>
    </row>
    <row r="47" spans="1:18" x14ac:dyDescent="0.25">
      <c r="A47" s="22">
        <v>45</v>
      </c>
      <c r="B47" s="20" t="s">
        <v>225</v>
      </c>
      <c r="C47" s="19">
        <v>240041700049</v>
      </c>
      <c r="D47" s="1">
        <v>7</v>
      </c>
      <c r="E47" s="1"/>
      <c r="F47" s="1"/>
      <c r="G47" s="1">
        <v>5</v>
      </c>
      <c r="H47" s="16">
        <v>5</v>
      </c>
      <c r="I47" s="1"/>
      <c r="J47" s="1">
        <f t="shared" si="0"/>
        <v>55.6</v>
      </c>
      <c r="K47" s="1">
        <f t="shared" si="1"/>
        <v>15</v>
      </c>
      <c r="M47" s="1">
        <v>43</v>
      </c>
      <c r="O47" s="16">
        <v>5</v>
      </c>
      <c r="P47" s="28">
        <f t="shared" si="2"/>
        <v>3</v>
      </c>
      <c r="Q47" s="16">
        <v>25</v>
      </c>
      <c r="R47" s="16">
        <f t="shared" si="3"/>
        <v>5</v>
      </c>
    </row>
    <row r="48" spans="1:18" x14ac:dyDescent="0.25">
      <c r="A48" s="22">
        <v>46</v>
      </c>
      <c r="B48" s="18" t="s">
        <v>52</v>
      </c>
      <c r="C48" s="21">
        <v>240041700050</v>
      </c>
      <c r="D48" s="1">
        <v>10</v>
      </c>
      <c r="E48" s="1"/>
      <c r="F48" s="1"/>
      <c r="G48" s="1">
        <v>0</v>
      </c>
      <c r="H48" s="16">
        <v>0</v>
      </c>
      <c r="I48" s="1"/>
      <c r="J48" s="1">
        <f t="shared" si="0"/>
        <v>11.2</v>
      </c>
      <c r="K48" s="1">
        <f t="shared" si="1"/>
        <v>12</v>
      </c>
      <c r="M48" s="1">
        <v>0</v>
      </c>
      <c r="O48" s="16">
        <v>1</v>
      </c>
      <c r="P48" s="28">
        <f t="shared" si="2"/>
        <v>2</v>
      </c>
      <c r="R48" s="16">
        <f t="shared" si="3"/>
        <v>0</v>
      </c>
    </row>
    <row r="49" spans="1:18" x14ac:dyDescent="0.25">
      <c r="A49" s="22">
        <v>47</v>
      </c>
      <c r="B49" s="20" t="s">
        <v>226</v>
      </c>
      <c r="C49" s="19">
        <v>240041700051</v>
      </c>
      <c r="D49" s="1">
        <v>10</v>
      </c>
      <c r="E49" s="1"/>
      <c r="F49" s="1"/>
      <c r="G49" s="1">
        <v>0</v>
      </c>
      <c r="H49" s="16">
        <v>0</v>
      </c>
      <c r="I49" s="1"/>
      <c r="J49" s="1">
        <f t="shared" si="0"/>
        <v>22.3</v>
      </c>
      <c r="K49" s="1">
        <f t="shared" si="1"/>
        <v>12</v>
      </c>
      <c r="M49" s="1">
        <v>0</v>
      </c>
      <c r="O49" s="16">
        <v>2</v>
      </c>
      <c r="P49" s="28">
        <f t="shared" si="2"/>
        <v>2</v>
      </c>
      <c r="R49" s="16">
        <f t="shared" si="3"/>
        <v>0</v>
      </c>
    </row>
    <row r="50" spans="1:18" x14ac:dyDescent="0.25">
      <c r="A50" s="22">
        <v>48</v>
      </c>
      <c r="B50" s="18" t="s">
        <v>227</v>
      </c>
      <c r="C50" s="21">
        <v>240041700052</v>
      </c>
      <c r="D50" s="1">
        <v>9</v>
      </c>
      <c r="E50" s="1"/>
      <c r="F50" s="1"/>
      <c r="G50" s="1">
        <v>0</v>
      </c>
      <c r="H50" s="16">
        <v>5</v>
      </c>
      <c r="I50" s="1"/>
      <c r="J50" s="1">
        <f t="shared" si="0"/>
        <v>66.699999999999989</v>
      </c>
      <c r="K50" s="1">
        <f t="shared" si="1"/>
        <v>12</v>
      </c>
      <c r="M50" s="1">
        <v>0</v>
      </c>
      <c r="O50" s="16">
        <v>6</v>
      </c>
      <c r="P50" s="28">
        <f t="shared" si="2"/>
        <v>3</v>
      </c>
      <c r="Q50" s="16">
        <v>25</v>
      </c>
      <c r="R50" s="16">
        <f t="shared" si="3"/>
        <v>5</v>
      </c>
    </row>
    <row r="51" spans="1:18" x14ac:dyDescent="0.25">
      <c r="A51" s="22">
        <v>49</v>
      </c>
      <c r="B51" s="20" t="s">
        <v>53</v>
      </c>
      <c r="C51" s="19">
        <v>240041700053</v>
      </c>
      <c r="D51" s="1">
        <v>5</v>
      </c>
      <c r="E51" s="1"/>
      <c r="F51" s="1"/>
      <c r="G51" s="1">
        <v>0</v>
      </c>
      <c r="H51" s="16">
        <v>0</v>
      </c>
      <c r="I51" s="1"/>
      <c r="J51" s="1">
        <f t="shared" si="0"/>
        <v>0</v>
      </c>
      <c r="K51" s="1">
        <f t="shared" si="1"/>
        <v>5</v>
      </c>
      <c r="M51" s="1">
        <v>0</v>
      </c>
      <c r="O51" s="16">
        <v>0</v>
      </c>
      <c r="P51" s="28">
        <f t="shared" si="2"/>
        <v>0</v>
      </c>
      <c r="R51" s="16">
        <f t="shared" si="3"/>
        <v>0</v>
      </c>
    </row>
    <row r="52" spans="1:18" x14ac:dyDescent="0.25">
      <c r="A52" s="22">
        <v>50</v>
      </c>
      <c r="B52" s="18" t="s">
        <v>148</v>
      </c>
      <c r="C52" s="21">
        <v>240041700054</v>
      </c>
      <c r="D52" s="1">
        <v>19</v>
      </c>
      <c r="E52" s="1"/>
      <c r="F52" s="1"/>
      <c r="G52" s="1">
        <v>5</v>
      </c>
      <c r="H52" s="16">
        <v>5</v>
      </c>
      <c r="I52" s="1"/>
      <c r="J52" s="1">
        <f t="shared" si="0"/>
        <v>77.8</v>
      </c>
      <c r="K52" s="1">
        <f t="shared" si="1"/>
        <v>28</v>
      </c>
      <c r="M52" s="1">
        <v>42</v>
      </c>
      <c r="O52" s="16">
        <v>7</v>
      </c>
      <c r="P52" s="28">
        <f t="shared" si="2"/>
        <v>4</v>
      </c>
      <c r="Q52" s="16">
        <v>25</v>
      </c>
      <c r="R52" s="16">
        <f t="shared" si="3"/>
        <v>5</v>
      </c>
    </row>
    <row r="53" spans="1:18" x14ac:dyDescent="0.25">
      <c r="A53" s="22">
        <v>51</v>
      </c>
      <c r="B53" s="20" t="s">
        <v>228</v>
      </c>
      <c r="C53" s="19">
        <v>240041700055</v>
      </c>
      <c r="D53" s="1">
        <v>21</v>
      </c>
      <c r="E53" s="1"/>
      <c r="F53" s="1"/>
      <c r="G53" s="1">
        <v>5</v>
      </c>
      <c r="H53" s="16">
        <v>5</v>
      </c>
      <c r="I53" s="1"/>
      <c r="J53" s="1">
        <f t="shared" si="0"/>
        <v>66.699999999999989</v>
      </c>
      <c r="K53" s="1">
        <f t="shared" si="1"/>
        <v>29</v>
      </c>
      <c r="M53" s="1">
        <v>42</v>
      </c>
      <c r="O53" s="16">
        <v>6</v>
      </c>
      <c r="P53" s="28">
        <f t="shared" si="2"/>
        <v>3</v>
      </c>
      <c r="Q53" s="16">
        <v>25</v>
      </c>
      <c r="R53" s="16">
        <f t="shared" si="3"/>
        <v>5</v>
      </c>
    </row>
    <row r="54" spans="1:18" x14ac:dyDescent="0.25">
      <c r="A54" s="22">
        <v>52</v>
      </c>
      <c r="B54" s="18" t="s">
        <v>229</v>
      </c>
      <c r="C54" s="21">
        <v>240041700056</v>
      </c>
      <c r="D54" s="1">
        <v>10</v>
      </c>
      <c r="E54" s="1"/>
      <c r="F54" s="1"/>
      <c r="G54" s="1">
        <v>0</v>
      </c>
      <c r="H54" s="16">
        <v>5</v>
      </c>
      <c r="I54" s="1"/>
      <c r="J54" s="1">
        <f t="shared" si="0"/>
        <v>11.2</v>
      </c>
      <c r="K54" s="1">
        <f t="shared" si="1"/>
        <v>12</v>
      </c>
      <c r="M54" s="1">
        <v>0</v>
      </c>
      <c r="O54" s="16">
        <v>1</v>
      </c>
      <c r="P54" s="28">
        <f t="shared" si="2"/>
        <v>2</v>
      </c>
      <c r="Q54" s="16">
        <v>25</v>
      </c>
      <c r="R54" s="16">
        <f t="shared" si="3"/>
        <v>5</v>
      </c>
    </row>
    <row r="55" spans="1:18" x14ac:dyDescent="0.25">
      <c r="A55" s="22">
        <v>53</v>
      </c>
      <c r="B55" s="20" t="s">
        <v>230</v>
      </c>
      <c r="C55" s="19">
        <v>240041700057</v>
      </c>
      <c r="D55" s="1" t="s">
        <v>19</v>
      </c>
      <c r="E55" s="1"/>
      <c r="F55" s="1"/>
      <c r="G55" s="1">
        <v>0</v>
      </c>
      <c r="H55" s="16">
        <v>0</v>
      </c>
      <c r="I55" s="1"/>
      <c r="J55" s="1">
        <f t="shared" si="0"/>
        <v>0</v>
      </c>
      <c r="K55" s="1">
        <f t="shared" si="1"/>
        <v>0</v>
      </c>
      <c r="M55" s="1">
        <v>0</v>
      </c>
      <c r="O55" s="16">
        <v>0</v>
      </c>
      <c r="P55" s="28">
        <f t="shared" si="2"/>
        <v>0</v>
      </c>
      <c r="R55" s="16">
        <f t="shared" si="3"/>
        <v>0</v>
      </c>
    </row>
    <row r="56" spans="1:18" x14ac:dyDescent="0.25">
      <c r="A56" s="22">
        <v>54</v>
      </c>
      <c r="B56" s="18" t="s">
        <v>231</v>
      </c>
      <c r="C56" s="21">
        <v>240041700058</v>
      </c>
      <c r="D56" s="1">
        <v>6</v>
      </c>
      <c r="E56" s="1"/>
      <c r="F56" s="1"/>
      <c r="G56" s="1">
        <v>4</v>
      </c>
      <c r="H56" s="16">
        <v>5</v>
      </c>
      <c r="I56" s="1"/>
      <c r="J56" s="1">
        <f t="shared" si="0"/>
        <v>88.899999999999991</v>
      </c>
      <c r="K56" s="1">
        <f t="shared" si="1"/>
        <v>14</v>
      </c>
      <c r="M56" s="1">
        <v>32</v>
      </c>
      <c r="O56" s="16">
        <v>8</v>
      </c>
      <c r="P56" s="28">
        <f t="shared" si="2"/>
        <v>4</v>
      </c>
      <c r="Q56" s="16">
        <v>25</v>
      </c>
      <c r="R56" s="16">
        <f t="shared" si="3"/>
        <v>5</v>
      </c>
    </row>
    <row r="57" spans="1:18" x14ac:dyDescent="0.25">
      <c r="A57" s="22">
        <v>55</v>
      </c>
      <c r="B57" s="20" t="s">
        <v>232</v>
      </c>
      <c r="C57" s="19">
        <v>240041700059</v>
      </c>
      <c r="D57" s="1" t="s">
        <v>19</v>
      </c>
      <c r="E57" s="1"/>
      <c r="F57" s="1"/>
      <c r="G57" s="1">
        <v>0</v>
      </c>
      <c r="H57" s="16">
        <v>0</v>
      </c>
      <c r="I57" s="1"/>
      <c r="J57" s="1">
        <f t="shared" si="0"/>
        <v>22.3</v>
      </c>
      <c r="K57" s="1">
        <f t="shared" si="1"/>
        <v>2</v>
      </c>
      <c r="M57" s="1">
        <v>0</v>
      </c>
      <c r="O57" s="16">
        <v>2</v>
      </c>
      <c r="P57" s="28">
        <f t="shared" si="2"/>
        <v>2</v>
      </c>
      <c r="R57" s="16">
        <f t="shared" si="3"/>
        <v>0</v>
      </c>
    </row>
    <row r="58" spans="1:18" x14ac:dyDescent="0.25">
      <c r="A58" s="22">
        <v>56</v>
      </c>
      <c r="B58" s="18" t="s">
        <v>150</v>
      </c>
      <c r="C58" s="21">
        <v>240041700060</v>
      </c>
      <c r="D58" s="1" t="s">
        <v>19</v>
      </c>
      <c r="E58" s="1"/>
      <c r="F58" s="1"/>
      <c r="G58" s="1">
        <v>0</v>
      </c>
      <c r="H58" s="16">
        <v>5</v>
      </c>
      <c r="I58" s="1"/>
      <c r="J58" s="1">
        <f t="shared" si="0"/>
        <v>0</v>
      </c>
      <c r="K58" s="1">
        <f t="shared" si="1"/>
        <v>0</v>
      </c>
      <c r="M58" s="1">
        <v>0</v>
      </c>
      <c r="O58" s="16">
        <v>0</v>
      </c>
      <c r="P58" s="28">
        <f t="shared" si="2"/>
        <v>0</v>
      </c>
      <c r="Q58" s="16">
        <v>25</v>
      </c>
      <c r="R58" s="16">
        <f t="shared" si="3"/>
        <v>5</v>
      </c>
    </row>
    <row r="59" spans="1:18" x14ac:dyDescent="0.25">
      <c r="A59" s="22">
        <v>57</v>
      </c>
      <c r="B59" s="20" t="s">
        <v>150</v>
      </c>
      <c r="C59" s="19">
        <v>240041700061</v>
      </c>
      <c r="D59" s="1">
        <v>21</v>
      </c>
      <c r="E59" s="1"/>
      <c r="F59" s="1"/>
      <c r="G59" s="1">
        <v>5</v>
      </c>
      <c r="H59" s="16">
        <v>0</v>
      </c>
      <c r="I59" s="1"/>
      <c r="J59" s="1">
        <f t="shared" si="0"/>
        <v>88.899999999999991</v>
      </c>
      <c r="K59" s="1">
        <f t="shared" si="1"/>
        <v>30</v>
      </c>
      <c r="M59" s="1">
        <v>42</v>
      </c>
      <c r="O59" s="16">
        <v>8</v>
      </c>
      <c r="P59" s="28">
        <f t="shared" si="2"/>
        <v>4</v>
      </c>
      <c r="R59" s="16">
        <f t="shared" si="3"/>
        <v>0</v>
      </c>
    </row>
    <row r="60" spans="1:18" x14ac:dyDescent="0.25">
      <c r="A60" s="22">
        <v>58</v>
      </c>
      <c r="B60" s="18" t="s">
        <v>150</v>
      </c>
      <c r="C60" s="21">
        <v>240041700062</v>
      </c>
      <c r="D60" s="1" t="s">
        <v>19</v>
      </c>
      <c r="E60" s="1"/>
      <c r="F60" s="1"/>
      <c r="G60" s="1">
        <v>0</v>
      </c>
      <c r="H60" s="16">
        <v>4</v>
      </c>
      <c r="I60" s="1"/>
      <c r="J60" s="1">
        <f t="shared" si="0"/>
        <v>0</v>
      </c>
      <c r="K60" s="1">
        <f t="shared" si="1"/>
        <v>0</v>
      </c>
      <c r="M60" s="1">
        <v>0</v>
      </c>
      <c r="O60" s="16">
        <v>0</v>
      </c>
      <c r="P60" s="28">
        <f t="shared" si="2"/>
        <v>0</v>
      </c>
      <c r="Q60" s="16">
        <v>20</v>
      </c>
      <c r="R60" s="16">
        <f t="shared" si="3"/>
        <v>4</v>
      </c>
    </row>
    <row r="61" spans="1:18" x14ac:dyDescent="0.25">
      <c r="A61" s="22">
        <v>59</v>
      </c>
      <c r="B61" s="20" t="s">
        <v>150</v>
      </c>
      <c r="C61" s="19">
        <v>240041700063</v>
      </c>
      <c r="D61" s="1">
        <v>8</v>
      </c>
      <c r="E61" s="1"/>
      <c r="F61" s="1"/>
      <c r="G61" s="1">
        <v>0</v>
      </c>
      <c r="H61" s="16">
        <v>0</v>
      </c>
      <c r="I61" s="1"/>
      <c r="J61" s="1">
        <f t="shared" si="0"/>
        <v>0</v>
      </c>
      <c r="K61" s="1">
        <f t="shared" si="1"/>
        <v>8</v>
      </c>
      <c r="M61" s="1">
        <v>0</v>
      </c>
      <c r="O61" s="16">
        <v>0</v>
      </c>
      <c r="P61" s="28">
        <f t="shared" si="2"/>
        <v>0</v>
      </c>
      <c r="R61" s="16">
        <f t="shared" si="3"/>
        <v>0</v>
      </c>
    </row>
    <row r="62" spans="1:18" x14ac:dyDescent="0.25">
      <c r="A62" s="22">
        <v>60</v>
      </c>
      <c r="B62" s="18" t="s">
        <v>233</v>
      </c>
      <c r="C62" s="21">
        <v>240041700064</v>
      </c>
      <c r="D62" s="1">
        <v>21</v>
      </c>
      <c r="E62" s="1"/>
      <c r="F62" s="1"/>
      <c r="G62" s="1">
        <v>5</v>
      </c>
      <c r="H62" s="16">
        <v>5</v>
      </c>
      <c r="I62" s="1"/>
      <c r="J62" s="1">
        <f t="shared" si="0"/>
        <v>100</v>
      </c>
      <c r="K62" s="1">
        <f t="shared" si="1"/>
        <v>30</v>
      </c>
      <c r="M62" s="1">
        <v>45</v>
      </c>
      <c r="O62" s="16">
        <v>9</v>
      </c>
      <c r="P62" s="28">
        <f t="shared" si="2"/>
        <v>4</v>
      </c>
      <c r="Q62" s="16">
        <v>25</v>
      </c>
      <c r="R62" s="16">
        <f t="shared" si="3"/>
        <v>5</v>
      </c>
    </row>
    <row r="63" spans="1:18" x14ac:dyDescent="0.25">
      <c r="A63" s="22">
        <v>61</v>
      </c>
      <c r="B63" s="20" t="s">
        <v>234</v>
      </c>
      <c r="C63" s="19">
        <v>240041700066</v>
      </c>
      <c r="D63" s="1" t="s">
        <v>19</v>
      </c>
      <c r="E63" s="1"/>
      <c r="F63" s="1"/>
      <c r="G63" s="1">
        <v>0</v>
      </c>
      <c r="H63" s="16">
        <v>0</v>
      </c>
      <c r="I63" s="1"/>
      <c r="J63" s="1">
        <f t="shared" si="0"/>
        <v>0</v>
      </c>
      <c r="K63" s="1">
        <f t="shared" si="1"/>
        <v>0</v>
      </c>
      <c r="M63" s="1">
        <v>0</v>
      </c>
      <c r="O63" s="16">
        <v>0</v>
      </c>
      <c r="P63" s="28">
        <f t="shared" si="2"/>
        <v>0</v>
      </c>
      <c r="R63" s="16">
        <f t="shared" si="3"/>
        <v>0</v>
      </c>
    </row>
    <row r="64" spans="1:18" x14ac:dyDescent="0.25">
      <c r="A64" s="22">
        <v>62</v>
      </c>
      <c r="B64" s="18" t="s">
        <v>234</v>
      </c>
      <c r="C64" s="21">
        <v>240041700067</v>
      </c>
      <c r="D64" s="1">
        <v>27</v>
      </c>
      <c r="E64" s="1"/>
      <c r="F64" s="1"/>
      <c r="G64" s="1">
        <v>5</v>
      </c>
      <c r="H64" s="16">
        <v>5</v>
      </c>
      <c r="I64" s="1"/>
      <c r="J64" s="1">
        <f t="shared" si="0"/>
        <v>88.899999999999991</v>
      </c>
      <c r="K64" s="1">
        <f t="shared" si="1"/>
        <v>36</v>
      </c>
      <c r="M64" s="1">
        <v>40</v>
      </c>
      <c r="O64" s="16">
        <v>8</v>
      </c>
      <c r="P64" s="28">
        <f t="shared" si="2"/>
        <v>4</v>
      </c>
      <c r="Q64" s="16">
        <v>25</v>
      </c>
      <c r="R64" s="16">
        <f t="shared" si="3"/>
        <v>5</v>
      </c>
    </row>
    <row r="65" spans="1:18" x14ac:dyDescent="0.25">
      <c r="A65" s="22">
        <v>63</v>
      </c>
      <c r="B65" s="20" t="s">
        <v>157</v>
      </c>
      <c r="C65" s="19">
        <v>240041700068</v>
      </c>
      <c r="D65" s="1">
        <v>21</v>
      </c>
      <c r="E65" s="1"/>
      <c r="F65" s="1"/>
      <c r="G65" s="1">
        <v>5</v>
      </c>
      <c r="H65" s="16">
        <v>5</v>
      </c>
      <c r="I65" s="1"/>
      <c r="J65" s="1">
        <f t="shared" si="0"/>
        <v>77.8</v>
      </c>
      <c r="K65" s="1">
        <f t="shared" si="1"/>
        <v>30</v>
      </c>
      <c r="M65" s="1">
        <v>43</v>
      </c>
      <c r="O65" s="16">
        <v>7</v>
      </c>
      <c r="P65" s="28">
        <f t="shared" si="2"/>
        <v>4</v>
      </c>
      <c r="Q65" s="16">
        <v>25</v>
      </c>
      <c r="R65" s="16">
        <f t="shared" si="3"/>
        <v>5</v>
      </c>
    </row>
    <row r="66" spans="1:18" x14ac:dyDescent="0.25">
      <c r="A66" s="22">
        <v>64</v>
      </c>
      <c r="B66" s="18" t="s">
        <v>235</v>
      </c>
      <c r="C66" s="21">
        <v>240041700069</v>
      </c>
      <c r="D66" s="1">
        <v>22</v>
      </c>
      <c r="E66" s="1"/>
      <c r="F66" s="1"/>
      <c r="G66" s="1">
        <v>5</v>
      </c>
      <c r="H66" s="16">
        <v>5</v>
      </c>
      <c r="I66" s="1"/>
      <c r="J66" s="1">
        <f t="shared" si="0"/>
        <v>88.899999999999991</v>
      </c>
      <c r="K66" s="1">
        <f t="shared" si="1"/>
        <v>31</v>
      </c>
      <c r="M66" s="1">
        <v>45</v>
      </c>
      <c r="O66" s="16">
        <v>8</v>
      </c>
      <c r="P66" s="28">
        <f t="shared" si="2"/>
        <v>4</v>
      </c>
      <c r="Q66" s="16">
        <v>25</v>
      </c>
      <c r="R66" s="16">
        <f t="shared" si="3"/>
        <v>5</v>
      </c>
    </row>
    <row r="67" spans="1:18" x14ac:dyDescent="0.25">
      <c r="A67" s="22">
        <v>65</v>
      </c>
      <c r="B67" s="20" t="s">
        <v>159</v>
      </c>
      <c r="C67" s="19">
        <v>240041700070</v>
      </c>
      <c r="D67" s="1">
        <v>21</v>
      </c>
      <c r="E67" s="1"/>
      <c r="F67" s="1"/>
      <c r="G67" s="1">
        <v>5</v>
      </c>
      <c r="H67" s="16">
        <v>5</v>
      </c>
      <c r="I67" s="1"/>
      <c r="J67" s="1">
        <f t="shared" si="0"/>
        <v>88.899999999999991</v>
      </c>
      <c r="K67" s="1">
        <f t="shared" si="1"/>
        <v>30</v>
      </c>
      <c r="M67" s="1">
        <v>42</v>
      </c>
      <c r="O67" s="16">
        <v>8</v>
      </c>
      <c r="P67" s="28">
        <f t="shared" si="2"/>
        <v>4</v>
      </c>
      <c r="Q67" s="16">
        <v>25</v>
      </c>
      <c r="R67" s="16">
        <f t="shared" si="3"/>
        <v>5</v>
      </c>
    </row>
    <row r="68" spans="1:18" x14ac:dyDescent="0.25">
      <c r="A68" s="22">
        <v>66</v>
      </c>
      <c r="B68" s="18" t="s">
        <v>159</v>
      </c>
      <c r="C68" s="25">
        <v>240041700071</v>
      </c>
      <c r="D68" s="1">
        <v>14</v>
      </c>
      <c r="E68" s="1"/>
      <c r="F68" s="1"/>
      <c r="G68" s="1">
        <v>5</v>
      </c>
      <c r="H68" s="16">
        <v>5</v>
      </c>
      <c r="I68" s="1"/>
      <c r="J68" s="1">
        <f>ROUNDUP(O68/8*100,1)</f>
        <v>50</v>
      </c>
      <c r="K68" s="1">
        <f t="shared" ref="K68:K131" si="4">SUM(D68,G68,P68)</f>
        <v>22</v>
      </c>
      <c r="M68" s="1">
        <v>38</v>
      </c>
      <c r="O68" s="16">
        <v>4</v>
      </c>
      <c r="P68" s="28">
        <f t="shared" ref="P68:P131" si="5">VLOOKUP(J68,$T$3:$U$6,2)</f>
        <v>3</v>
      </c>
      <c r="Q68" s="16">
        <v>25</v>
      </c>
      <c r="R68" s="16">
        <f t="shared" ref="R68:R131" si="6">ROUNDUP(Q68/25*5,0)</f>
        <v>5</v>
      </c>
    </row>
    <row r="69" spans="1:18" x14ac:dyDescent="0.25">
      <c r="A69" s="22">
        <v>67</v>
      </c>
      <c r="B69" s="20" t="s">
        <v>236</v>
      </c>
      <c r="C69" s="26">
        <v>240041700072</v>
      </c>
      <c r="D69" s="1">
        <v>19</v>
      </c>
      <c r="E69" s="1"/>
      <c r="F69" s="1"/>
      <c r="G69" s="1">
        <v>5</v>
      </c>
      <c r="H69" s="16">
        <v>5</v>
      </c>
      <c r="I69" s="1"/>
      <c r="J69" s="1">
        <f t="shared" ref="J69:J132" si="7">ROUNDUP(O69/8*100,1)</f>
        <v>100</v>
      </c>
      <c r="K69" s="1">
        <f t="shared" si="4"/>
        <v>28</v>
      </c>
      <c r="M69" s="1">
        <v>42</v>
      </c>
      <c r="O69" s="16">
        <v>8</v>
      </c>
      <c r="P69" s="28">
        <f t="shared" si="5"/>
        <v>4</v>
      </c>
      <c r="Q69" s="16">
        <v>25</v>
      </c>
      <c r="R69" s="16">
        <f t="shared" si="6"/>
        <v>5</v>
      </c>
    </row>
    <row r="70" spans="1:18" ht="30" x14ac:dyDescent="0.25">
      <c r="A70" s="22">
        <v>68</v>
      </c>
      <c r="B70" s="18" t="s">
        <v>237</v>
      </c>
      <c r="C70" s="25">
        <v>240041700073</v>
      </c>
      <c r="D70" s="1">
        <v>10</v>
      </c>
      <c r="E70" s="1"/>
      <c r="F70" s="1"/>
      <c r="G70" s="1">
        <v>0</v>
      </c>
      <c r="H70" s="16">
        <v>5</v>
      </c>
      <c r="I70" s="1"/>
      <c r="J70" s="1">
        <f t="shared" si="7"/>
        <v>25</v>
      </c>
      <c r="K70" s="1">
        <f t="shared" si="4"/>
        <v>12</v>
      </c>
      <c r="M70" s="1"/>
      <c r="O70" s="16">
        <v>2</v>
      </c>
      <c r="P70" s="28">
        <f t="shared" si="5"/>
        <v>2</v>
      </c>
      <c r="Q70" s="16">
        <v>25</v>
      </c>
      <c r="R70" s="16">
        <f t="shared" si="6"/>
        <v>5</v>
      </c>
    </row>
    <row r="71" spans="1:18" x14ac:dyDescent="0.25">
      <c r="A71" s="22">
        <v>69</v>
      </c>
      <c r="B71" s="20" t="s">
        <v>161</v>
      </c>
      <c r="C71" s="26">
        <v>240041700074</v>
      </c>
      <c r="D71" s="1">
        <v>2</v>
      </c>
      <c r="E71" s="1"/>
      <c r="F71" s="1"/>
      <c r="G71" s="1">
        <v>4</v>
      </c>
      <c r="H71" s="16">
        <v>0</v>
      </c>
      <c r="I71" s="1"/>
      <c r="J71" s="1">
        <f t="shared" si="7"/>
        <v>25</v>
      </c>
      <c r="K71" s="1">
        <f t="shared" si="4"/>
        <v>8</v>
      </c>
      <c r="M71" s="1">
        <v>33</v>
      </c>
      <c r="O71" s="16">
        <v>2</v>
      </c>
      <c r="P71" s="28">
        <f t="shared" si="5"/>
        <v>2</v>
      </c>
      <c r="R71" s="16">
        <f t="shared" si="6"/>
        <v>0</v>
      </c>
    </row>
    <row r="72" spans="1:18" x14ac:dyDescent="0.25">
      <c r="A72" s="22">
        <v>70</v>
      </c>
      <c r="B72" s="18" t="s">
        <v>161</v>
      </c>
      <c r="C72" s="25">
        <v>240041700075</v>
      </c>
      <c r="D72" s="1">
        <v>12</v>
      </c>
      <c r="E72" s="1"/>
      <c r="F72" s="1"/>
      <c r="G72" s="1">
        <v>4</v>
      </c>
      <c r="H72" s="16">
        <v>5</v>
      </c>
      <c r="I72" s="1"/>
      <c r="J72" s="1">
        <f t="shared" si="7"/>
        <v>0</v>
      </c>
      <c r="K72" s="1">
        <f t="shared" si="4"/>
        <v>16</v>
      </c>
      <c r="M72" s="1">
        <v>35</v>
      </c>
      <c r="O72" s="16">
        <v>0</v>
      </c>
      <c r="P72" s="28">
        <f t="shared" si="5"/>
        <v>0</v>
      </c>
      <c r="Q72" s="16">
        <v>25</v>
      </c>
      <c r="R72" s="16">
        <f t="shared" si="6"/>
        <v>5</v>
      </c>
    </row>
    <row r="73" spans="1:18" x14ac:dyDescent="0.25">
      <c r="A73" s="22">
        <v>71</v>
      </c>
      <c r="B73" s="20" t="s">
        <v>238</v>
      </c>
      <c r="C73" s="26">
        <v>240041700076</v>
      </c>
      <c r="D73" s="1">
        <v>24</v>
      </c>
      <c r="E73" s="1"/>
      <c r="F73" s="1"/>
      <c r="G73" s="1">
        <v>5</v>
      </c>
      <c r="H73" s="16">
        <v>5</v>
      </c>
      <c r="I73" s="1"/>
      <c r="J73" s="1">
        <f t="shared" si="7"/>
        <v>100</v>
      </c>
      <c r="K73" s="1">
        <f t="shared" si="4"/>
        <v>33</v>
      </c>
      <c r="M73" s="1">
        <v>43</v>
      </c>
      <c r="O73" s="16">
        <v>8</v>
      </c>
      <c r="P73" s="28">
        <f t="shared" si="5"/>
        <v>4</v>
      </c>
      <c r="Q73" s="16">
        <v>25</v>
      </c>
      <c r="R73" s="16">
        <f t="shared" si="6"/>
        <v>5</v>
      </c>
    </row>
    <row r="74" spans="1:18" x14ac:dyDescent="0.25">
      <c r="A74" s="22">
        <v>72</v>
      </c>
      <c r="B74" s="18" t="s">
        <v>239</v>
      </c>
      <c r="C74" s="25">
        <v>240041700077</v>
      </c>
      <c r="D74" s="1">
        <v>11</v>
      </c>
      <c r="E74" s="1"/>
      <c r="F74" s="1"/>
      <c r="G74" s="1">
        <v>4</v>
      </c>
      <c r="H74" s="16">
        <v>5</v>
      </c>
      <c r="I74" s="1"/>
      <c r="J74" s="1">
        <f t="shared" si="7"/>
        <v>62.5</v>
      </c>
      <c r="K74" s="1">
        <f t="shared" si="4"/>
        <v>18</v>
      </c>
      <c r="M74" s="1">
        <v>30</v>
      </c>
      <c r="O74" s="16">
        <v>5</v>
      </c>
      <c r="P74" s="28">
        <f t="shared" si="5"/>
        <v>3</v>
      </c>
      <c r="Q74" s="16">
        <v>25</v>
      </c>
      <c r="R74" s="16">
        <f t="shared" si="6"/>
        <v>5</v>
      </c>
    </row>
    <row r="75" spans="1:18" x14ac:dyDescent="0.25">
      <c r="A75" s="22">
        <v>73</v>
      </c>
      <c r="B75" s="20" t="s">
        <v>240</v>
      </c>
      <c r="C75" s="26">
        <v>240041700078</v>
      </c>
      <c r="D75" s="1">
        <v>10</v>
      </c>
      <c r="E75" s="1"/>
      <c r="F75" s="1"/>
      <c r="G75" s="1">
        <v>0</v>
      </c>
      <c r="H75" s="16">
        <v>4</v>
      </c>
      <c r="I75" s="1"/>
      <c r="J75" s="1">
        <f t="shared" si="7"/>
        <v>37.5</v>
      </c>
      <c r="K75" s="1">
        <f t="shared" si="4"/>
        <v>13</v>
      </c>
      <c r="M75" s="1"/>
      <c r="O75" s="16">
        <v>3</v>
      </c>
      <c r="P75" s="28">
        <f t="shared" si="5"/>
        <v>3</v>
      </c>
      <c r="Q75" s="16">
        <v>20</v>
      </c>
      <c r="R75" s="16">
        <f t="shared" si="6"/>
        <v>4</v>
      </c>
    </row>
    <row r="76" spans="1:18" ht="30" x14ac:dyDescent="0.25">
      <c r="A76" s="22">
        <v>74</v>
      </c>
      <c r="B76" s="18" t="s">
        <v>241</v>
      </c>
      <c r="C76" s="25">
        <v>240041700079</v>
      </c>
      <c r="D76" s="1">
        <v>6</v>
      </c>
      <c r="E76" s="1"/>
      <c r="F76" s="1"/>
      <c r="G76" s="1">
        <v>4</v>
      </c>
      <c r="H76" s="16">
        <v>4</v>
      </c>
      <c r="I76" s="1"/>
      <c r="J76" s="1">
        <f t="shared" si="7"/>
        <v>50</v>
      </c>
      <c r="K76" s="1">
        <f t="shared" si="4"/>
        <v>13</v>
      </c>
      <c r="M76" s="1">
        <v>35</v>
      </c>
      <c r="O76" s="16">
        <v>4</v>
      </c>
      <c r="P76" s="28">
        <f t="shared" si="5"/>
        <v>3</v>
      </c>
      <c r="Q76" s="16">
        <v>20</v>
      </c>
      <c r="R76" s="16">
        <f t="shared" si="6"/>
        <v>4</v>
      </c>
    </row>
    <row r="77" spans="1:18" x14ac:dyDescent="0.25">
      <c r="A77" s="22">
        <v>75</v>
      </c>
      <c r="B77" s="20" t="s">
        <v>242</v>
      </c>
      <c r="C77" s="26">
        <v>240041700080</v>
      </c>
      <c r="D77" s="1">
        <v>27</v>
      </c>
      <c r="E77" s="1"/>
      <c r="F77" s="1"/>
      <c r="G77" s="1">
        <v>5</v>
      </c>
      <c r="H77" s="16">
        <v>5</v>
      </c>
      <c r="I77" s="1"/>
      <c r="J77" s="1">
        <f t="shared" si="7"/>
        <v>100</v>
      </c>
      <c r="K77" s="1">
        <f t="shared" si="4"/>
        <v>36</v>
      </c>
      <c r="M77" s="1">
        <v>42</v>
      </c>
      <c r="O77" s="16">
        <v>8</v>
      </c>
      <c r="P77" s="28">
        <f t="shared" si="5"/>
        <v>4</v>
      </c>
      <c r="Q77" s="16">
        <v>25</v>
      </c>
      <c r="R77" s="16">
        <f t="shared" si="6"/>
        <v>5</v>
      </c>
    </row>
    <row r="78" spans="1:18" x14ac:dyDescent="0.25">
      <c r="A78" s="22">
        <v>76</v>
      </c>
      <c r="B78" s="20" t="s">
        <v>163</v>
      </c>
      <c r="C78" s="25">
        <v>240041700082</v>
      </c>
      <c r="D78" s="1">
        <v>8</v>
      </c>
      <c r="E78" s="1"/>
      <c r="F78" s="1"/>
      <c r="G78" s="1">
        <v>0</v>
      </c>
      <c r="H78" s="16">
        <v>5</v>
      </c>
      <c r="I78" s="1"/>
      <c r="J78" s="1">
        <f t="shared" si="7"/>
        <v>62.5</v>
      </c>
      <c r="K78" s="1">
        <f t="shared" si="4"/>
        <v>11</v>
      </c>
      <c r="M78" s="1"/>
      <c r="O78" s="16">
        <v>5</v>
      </c>
      <c r="P78" s="28">
        <f t="shared" si="5"/>
        <v>3</v>
      </c>
      <c r="Q78" s="16">
        <v>25</v>
      </c>
      <c r="R78" s="16">
        <f t="shared" si="6"/>
        <v>5</v>
      </c>
    </row>
    <row r="79" spans="1:18" x14ac:dyDescent="0.25">
      <c r="A79" s="22">
        <v>77</v>
      </c>
      <c r="B79" s="18" t="s">
        <v>164</v>
      </c>
      <c r="C79" s="26">
        <v>240041700083</v>
      </c>
      <c r="D79" s="1">
        <v>15</v>
      </c>
      <c r="E79" s="1"/>
      <c r="F79" s="1"/>
      <c r="G79" s="1">
        <v>0</v>
      </c>
      <c r="H79" s="16">
        <v>3</v>
      </c>
      <c r="I79" s="1"/>
      <c r="J79" s="1">
        <f t="shared" si="7"/>
        <v>25</v>
      </c>
      <c r="K79" s="1">
        <f t="shared" si="4"/>
        <v>17</v>
      </c>
      <c r="M79" s="1"/>
      <c r="O79" s="16">
        <v>2</v>
      </c>
      <c r="P79" s="28">
        <f t="shared" si="5"/>
        <v>2</v>
      </c>
      <c r="Q79" s="16">
        <v>15</v>
      </c>
      <c r="R79" s="16">
        <f t="shared" si="6"/>
        <v>3</v>
      </c>
    </row>
    <row r="80" spans="1:18" x14ac:dyDescent="0.25">
      <c r="A80" s="22">
        <v>78</v>
      </c>
      <c r="B80" s="20" t="s">
        <v>74</v>
      </c>
      <c r="C80" s="25">
        <v>240041700084</v>
      </c>
      <c r="D80" s="1">
        <v>21</v>
      </c>
      <c r="E80" s="1"/>
      <c r="F80" s="1"/>
      <c r="G80" s="1">
        <v>4</v>
      </c>
      <c r="H80" s="16">
        <v>5</v>
      </c>
      <c r="I80" s="1"/>
      <c r="J80" s="1">
        <f t="shared" si="7"/>
        <v>87.5</v>
      </c>
      <c r="K80" s="1">
        <f t="shared" si="4"/>
        <v>29</v>
      </c>
      <c r="M80" s="1">
        <v>35</v>
      </c>
      <c r="O80" s="16">
        <v>7</v>
      </c>
      <c r="P80" s="28">
        <f t="shared" si="5"/>
        <v>4</v>
      </c>
      <c r="Q80" s="16">
        <v>25</v>
      </c>
      <c r="R80" s="16">
        <f t="shared" si="6"/>
        <v>5</v>
      </c>
    </row>
    <row r="81" spans="1:18" x14ac:dyDescent="0.25">
      <c r="A81" s="22">
        <v>79</v>
      </c>
      <c r="B81" s="18" t="s">
        <v>74</v>
      </c>
      <c r="C81" s="26">
        <v>240041700085</v>
      </c>
      <c r="D81" s="1">
        <v>4</v>
      </c>
      <c r="E81" s="1"/>
      <c r="F81" s="1"/>
      <c r="G81" s="1">
        <v>4</v>
      </c>
      <c r="H81" s="16">
        <v>3</v>
      </c>
      <c r="I81" s="1"/>
      <c r="J81" s="1">
        <f t="shared" si="7"/>
        <v>25</v>
      </c>
      <c r="K81" s="1">
        <f t="shared" si="4"/>
        <v>10</v>
      </c>
      <c r="M81" s="1">
        <v>35</v>
      </c>
      <c r="O81" s="16">
        <v>2</v>
      </c>
      <c r="P81" s="28">
        <f t="shared" si="5"/>
        <v>2</v>
      </c>
      <c r="Q81" s="16">
        <v>15</v>
      </c>
      <c r="R81" s="16">
        <f t="shared" si="6"/>
        <v>3</v>
      </c>
    </row>
    <row r="82" spans="1:18" x14ac:dyDescent="0.25">
      <c r="A82" s="22">
        <v>80</v>
      </c>
      <c r="B82" s="20" t="s">
        <v>74</v>
      </c>
      <c r="C82" s="25">
        <v>240041700086</v>
      </c>
      <c r="D82" s="1">
        <v>15</v>
      </c>
      <c r="E82" s="1"/>
      <c r="F82" s="1"/>
      <c r="G82" s="1">
        <v>0</v>
      </c>
      <c r="H82" s="16">
        <v>5</v>
      </c>
      <c r="I82" s="1"/>
      <c r="J82" s="1">
        <f t="shared" si="7"/>
        <v>50</v>
      </c>
      <c r="K82" s="1">
        <f t="shared" si="4"/>
        <v>18</v>
      </c>
      <c r="M82" s="1"/>
      <c r="O82" s="16">
        <v>4</v>
      </c>
      <c r="P82" s="28">
        <f t="shared" si="5"/>
        <v>3</v>
      </c>
      <c r="Q82" s="16">
        <v>25</v>
      </c>
      <c r="R82" s="16">
        <f t="shared" si="6"/>
        <v>5</v>
      </c>
    </row>
    <row r="83" spans="1:18" x14ac:dyDescent="0.25">
      <c r="A83" s="22">
        <v>81</v>
      </c>
      <c r="B83" s="18" t="s">
        <v>74</v>
      </c>
      <c r="C83" s="26">
        <v>240041700087</v>
      </c>
      <c r="D83" s="1">
        <v>13</v>
      </c>
      <c r="E83" s="1"/>
      <c r="F83" s="1"/>
      <c r="G83" s="1">
        <v>0</v>
      </c>
      <c r="H83" s="16">
        <v>5</v>
      </c>
      <c r="I83" s="1"/>
      <c r="J83" s="1">
        <f t="shared" si="7"/>
        <v>50</v>
      </c>
      <c r="K83" s="1">
        <f t="shared" si="4"/>
        <v>16</v>
      </c>
      <c r="M83" s="1"/>
      <c r="O83" s="16">
        <v>4</v>
      </c>
      <c r="P83" s="28">
        <f t="shared" si="5"/>
        <v>3</v>
      </c>
      <c r="Q83" s="16">
        <v>25</v>
      </c>
      <c r="R83" s="16">
        <f t="shared" si="6"/>
        <v>5</v>
      </c>
    </row>
    <row r="84" spans="1:18" x14ac:dyDescent="0.25">
      <c r="A84" s="22">
        <v>82</v>
      </c>
      <c r="B84" s="20" t="s">
        <v>76</v>
      </c>
      <c r="C84" s="25">
        <v>240041700088</v>
      </c>
      <c r="D84" s="1">
        <v>3</v>
      </c>
      <c r="E84" s="1"/>
      <c r="F84" s="1"/>
      <c r="G84" s="1">
        <v>0</v>
      </c>
      <c r="H84" s="16">
        <v>0</v>
      </c>
      <c r="I84" s="1"/>
      <c r="J84" s="1">
        <f t="shared" si="7"/>
        <v>12.5</v>
      </c>
      <c r="K84" s="1">
        <f t="shared" si="4"/>
        <v>5</v>
      </c>
      <c r="M84" s="1"/>
      <c r="O84" s="16">
        <v>1</v>
      </c>
      <c r="P84" s="28">
        <f t="shared" si="5"/>
        <v>2</v>
      </c>
      <c r="R84" s="16">
        <f t="shared" si="6"/>
        <v>0</v>
      </c>
    </row>
    <row r="85" spans="1:18" ht="30" x14ac:dyDescent="0.25">
      <c r="A85" s="22">
        <v>83</v>
      </c>
      <c r="B85" s="18" t="s">
        <v>243</v>
      </c>
      <c r="C85" s="26">
        <v>240041700090</v>
      </c>
      <c r="D85" s="1">
        <v>19</v>
      </c>
      <c r="E85" s="1"/>
      <c r="F85" s="1"/>
      <c r="G85" s="1">
        <v>5</v>
      </c>
      <c r="H85" s="16">
        <v>5</v>
      </c>
      <c r="I85" s="1"/>
      <c r="J85" s="1">
        <f t="shared" si="7"/>
        <v>37.5</v>
      </c>
      <c r="K85" s="1">
        <f t="shared" si="4"/>
        <v>27</v>
      </c>
      <c r="M85" s="1">
        <v>38</v>
      </c>
      <c r="O85" s="16">
        <v>3</v>
      </c>
      <c r="P85" s="28">
        <f t="shared" si="5"/>
        <v>3</v>
      </c>
      <c r="Q85" s="16">
        <v>25</v>
      </c>
      <c r="R85" s="16">
        <f t="shared" si="6"/>
        <v>5</v>
      </c>
    </row>
    <row r="86" spans="1:18" x14ac:dyDescent="0.25">
      <c r="A86" s="22">
        <v>84</v>
      </c>
      <c r="B86" s="20" t="s">
        <v>244</v>
      </c>
      <c r="C86" s="25">
        <v>240041700091</v>
      </c>
      <c r="D86" s="1" t="s">
        <v>19</v>
      </c>
      <c r="E86" s="1"/>
      <c r="F86" s="1"/>
      <c r="G86" s="1">
        <v>0</v>
      </c>
      <c r="H86" s="16">
        <v>0</v>
      </c>
      <c r="I86" s="1"/>
      <c r="J86" s="1">
        <f t="shared" si="7"/>
        <v>25</v>
      </c>
      <c r="K86" s="1">
        <f t="shared" si="4"/>
        <v>2</v>
      </c>
      <c r="M86" s="1"/>
      <c r="O86" s="16">
        <v>2</v>
      </c>
      <c r="P86" s="28">
        <f t="shared" si="5"/>
        <v>2</v>
      </c>
      <c r="R86" s="16">
        <f t="shared" si="6"/>
        <v>0</v>
      </c>
    </row>
    <row r="87" spans="1:18" ht="30" x14ac:dyDescent="0.25">
      <c r="A87" s="22">
        <v>85</v>
      </c>
      <c r="B87" s="18" t="s">
        <v>169</v>
      </c>
      <c r="C87" s="26">
        <v>240041700092</v>
      </c>
      <c r="D87" s="1" t="s">
        <v>19</v>
      </c>
      <c r="E87" s="1"/>
      <c r="F87" s="1"/>
      <c r="G87" s="1">
        <v>0</v>
      </c>
      <c r="H87" s="16">
        <v>2</v>
      </c>
      <c r="I87" s="1"/>
      <c r="J87" s="1">
        <f t="shared" si="7"/>
        <v>12.5</v>
      </c>
      <c r="K87" s="1">
        <f t="shared" si="4"/>
        <v>2</v>
      </c>
      <c r="M87" s="1"/>
      <c r="O87" s="16">
        <v>1</v>
      </c>
      <c r="P87" s="28">
        <f t="shared" si="5"/>
        <v>2</v>
      </c>
      <c r="Q87" s="16">
        <v>10</v>
      </c>
      <c r="R87" s="16">
        <f t="shared" si="6"/>
        <v>2</v>
      </c>
    </row>
    <row r="88" spans="1:18" ht="30" x14ac:dyDescent="0.25">
      <c r="A88" s="22">
        <v>86</v>
      </c>
      <c r="B88" s="20" t="s">
        <v>245</v>
      </c>
      <c r="C88" s="25">
        <v>240041700093</v>
      </c>
      <c r="D88" s="1">
        <v>17</v>
      </c>
      <c r="E88" s="1"/>
      <c r="F88" s="1"/>
      <c r="G88" s="1">
        <v>4</v>
      </c>
      <c r="H88" s="16">
        <v>5</v>
      </c>
      <c r="I88" s="1"/>
      <c r="J88" s="1">
        <f t="shared" si="7"/>
        <v>50</v>
      </c>
      <c r="K88" s="1">
        <f t="shared" si="4"/>
        <v>24</v>
      </c>
      <c r="M88" s="1">
        <v>35</v>
      </c>
      <c r="O88" s="16">
        <v>4</v>
      </c>
      <c r="P88" s="28">
        <f t="shared" si="5"/>
        <v>3</v>
      </c>
      <c r="Q88" s="16">
        <v>25</v>
      </c>
      <c r="R88" s="16">
        <f t="shared" si="6"/>
        <v>5</v>
      </c>
    </row>
    <row r="89" spans="1:18" x14ac:dyDescent="0.25">
      <c r="A89" s="22">
        <v>87</v>
      </c>
      <c r="B89" s="18" t="s">
        <v>246</v>
      </c>
      <c r="C89" s="26">
        <v>240041700094</v>
      </c>
      <c r="D89" s="1">
        <v>20</v>
      </c>
      <c r="E89" s="1"/>
      <c r="F89" s="1"/>
      <c r="G89" s="1">
        <v>4</v>
      </c>
      <c r="H89" s="16">
        <v>5</v>
      </c>
      <c r="I89" s="1"/>
      <c r="J89" s="1">
        <f t="shared" si="7"/>
        <v>62.5</v>
      </c>
      <c r="K89" s="1">
        <f t="shared" si="4"/>
        <v>27</v>
      </c>
      <c r="M89" s="1">
        <v>30</v>
      </c>
      <c r="O89" s="16">
        <v>5</v>
      </c>
      <c r="P89" s="28">
        <f t="shared" si="5"/>
        <v>3</v>
      </c>
      <c r="Q89" s="16">
        <v>25</v>
      </c>
      <c r="R89" s="16">
        <f t="shared" si="6"/>
        <v>5</v>
      </c>
    </row>
    <row r="90" spans="1:18" x14ac:dyDescent="0.25">
      <c r="A90" s="22">
        <v>88</v>
      </c>
      <c r="B90" s="20" t="s">
        <v>247</v>
      </c>
      <c r="C90" s="25">
        <v>240041700095</v>
      </c>
      <c r="D90" s="1">
        <v>6</v>
      </c>
      <c r="E90" s="1"/>
      <c r="F90" s="1"/>
      <c r="G90" s="1">
        <v>4</v>
      </c>
      <c r="H90" s="16">
        <v>0</v>
      </c>
      <c r="I90" s="1"/>
      <c r="J90" s="1">
        <f t="shared" si="7"/>
        <v>62.5</v>
      </c>
      <c r="K90" s="1">
        <f t="shared" si="4"/>
        <v>13</v>
      </c>
      <c r="M90" s="1">
        <v>35</v>
      </c>
      <c r="O90" s="16">
        <v>5</v>
      </c>
      <c r="P90" s="28">
        <f t="shared" si="5"/>
        <v>3</v>
      </c>
      <c r="R90" s="16">
        <f t="shared" si="6"/>
        <v>0</v>
      </c>
    </row>
    <row r="91" spans="1:18" x14ac:dyDescent="0.25">
      <c r="A91" s="22">
        <v>89</v>
      </c>
      <c r="B91" s="18" t="s">
        <v>247</v>
      </c>
      <c r="C91" s="26">
        <v>240041700096</v>
      </c>
      <c r="D91" s="1" t="s">
        <v>19</v>
      </c>
      <c r="E91" s="1"/>
      <c r="F91" s="1"/>
      <c r="G91" s="1">
        <v>0</v>
      </c>
      <c r="H91" s="16">
        <v>0</v>
      </c>
      <c r="I91" s="1"/>
      <c r="J91" s="1">
        <f t="shared" si="7"/>
        <v>12.5</v>
      </c>
      <c r="K91" s="1">
        <f t="shared" si="4"/>
        <v>2</v>
      </c>
      <c r="M91" s="1"/>
      <c r="O91" s="16">
        <v>1</v>
      </c>
      <c r="P91" s="28">
        <f t="shared" si="5"/>
        <v>2</v>
      </c>
      <c r="R91" s="16">
        <f t="shared" si="6"/>
        <v>0</v>
      </c>
    </row>
    <row r="92" spans="1:18" x14ac:dyDescent="0.25">
      <c r="A92" s="22">
        <v>90</v>
      </c>
      <c r="B92" s="20" t="s">
        <v>172</v>
      </c>
      <c r="C92" s="25">
        <v>240041700097</v>
      </c>
      <c r="D92" s="1" t="s">
        <v>19</v>
      </c>
      <c r="E92" s="1"/>
      <c r="F92" s="1"/>
      <c r="G92" s="1">
        <v>0</v>
      </c>
      <c r="H92" s="16">
        <v>0</v>
      </c>
      <c r="I92" s="1"/>
      <c r="J92" s="1">
        <f t="shared" si="7"/>
        <v>12.5</v>
      </c>
      <c r="K92" s="1">
        <f t="shared" si="4"/>
        <v>2</v>
      </c>
      <c r="M92" s="1"/>
      <c r="O92" s="16">
        <v>1</v>
      </c>
      <c r="P92" s="28">
        <f t="shared" si="5"/>
        <v>2</v>
      </c>
      <c r="R92" s="16">
        <f t="shared" si="6"/>
        <v>0</v>
      </c>
    </row>
    <row r="93" spans="1:18" x14ac:dyDescent="0.25">
      <c r="A93" s="22">
        <v>91</v>
      </c>
      <c r="B93" s="18" t="s">
        <v>248</v>
      </c>
      <c r="C93" s="26">
        <v>240041700098</v>
      </c>
      <c r="D93" s="1">
        <v>10</v>
      </c>
      <c r="E93" s="1"/>
      <c r="F93" s="1"/>
      <c r="G93" s="1">
        <v>0</v>
      </c>
      <c r="H93" s="16">
        <v>5</v>
      </c>
      <c r="I93" s="1"/>
      <c r="J93" s="1">
        <f t="shared" si="7"/>
        <v>37.5</v>
      </c>
      <c r="K93" s="1">
        <f t="shared" si="4"/>
        <v>13</v>
      </c>
      <c r="M93" s="1"/>
      <c r="O93" s="16">
        <v>3</v>
      </c>
      <c r="P93" s="28">
        <f t="shared" si="5"/>
        <v>3</v>
      </c>
      <c r="Q93" s="16">
        <v>25</v>
      </c>
      <c r="R93" s="16">
        <f t="shared" si="6"/>
        <v>5</v>
      </c>
    </row>
    <row r="94" spans="1:18" x14ac:dyDescent="0.25">
      <c r="A94" s="22">
        <v>92</v>
      </c>
      <c r="B94" s="20" t="s">
        <v>249</v>
      </c>
      <c r="C94" s="25">
        <v>240041700099</v>
      </c>
      <c r="D94" s="1" t="s">
        <v>19</v>
      </c>
      <c r="E94" s="1"/>
      <c r="F94" s="1"/>
      <c r="G94" s="1">
        <v>0</v>
      </c>
      <c r="H94" s="16">
        <v>0</v>
      </c>
      <c r="I94" s="1"/>
      <c r="J94" s="1">
        <f t="shared" si="7"/>
        <v>12.5</v>
      </c>
      <c r="K94" s="1">
        <f t="shared" si="4"/>
        <v>2</v>
      </c>
      <c r="M94" s="1"/>
      <c r="O94" s="16">
        <v>1</v>
      </c>
      <c r="P94" s="28">
        <f t="shared" si="5"/>
        <v>2</v>
      </c>
      <c r="R94" s="16">
        <f t="shared" si="6"/>
        <v>0</v>
      </c>
    </row>
    <row r="95" spans="1:18" x14ac:dyDescent="0.25">
      <c r="A95" s="22">
        <v>93</v>
      </c>
      <c r="B95" s="18" t="s">
        <v>86</v>
      </c>
      <c r="C95" s="26">
        <v>240041700100</v>
      </c>
      <c r="D95" s="1">
        <v>7</v>
      </c>
      <c r="E95" s="1"/>
      <c r="F95" s="1"/>
      <c r="G95" s="1">
        <v>0</v>
      </c>
      <c r="H95" s="16">
        <v>0</v>
      </c>
      <c r="I95" s="1"/>
      <c r="J95" s="1">
        <f t="shared" si="7"/>
        <v>25</v>
      </c>
      <c r="K95" s="1">
        <f t="shared" si="4"/>
        <v>9</v>
      </c>
      <c r="M95" s="1"/>
      <c r="O95" s="16">
        <v>2</v>
      </c>
      <c r="P95" s="28">
        <f t="shared" si="5"/>
        <v>2</v>
      </c>
      <c r="R95" s="16">
        <f t="shared" si="6"/>
        <v>0</v>
      </c>
    </row>
    <row r="96" spans="1:18" x14ac:dyDescent="0.25">
      <c r="A96" s="22">
        <v>94</v>
      </c>
      <c r="B96" s="20" t="s">
        <v>86</v>
      </c>
      <c r="C96" s="25">
        <v>240041700101</v>
      </c>
      <c r="D96" s="1">
        <v>7</v>
      </c>
      <c r="E96" s="1"/>
      <c r="F96" s="1"/>
      <c r="G96" s="1">
        <v>0</v>
      </c>
      <c r="H96" s="16">
        <v>3</v>
      </c>
      <c r="I96" s="1"/>
      <c r="J96" s="1">
        <f t="shared" si="7"/>
        <v>0</v>
      </c>
      <c r="K96" s="1">
        <f t="shared" si="4"/>
        <v>7</v>
      </c>
      <c r="M96" s="1"/>
      <c r="O96" s="16">
        <v>0</v>
      </c>
      <c r="P96" s="28">
        <f t="shared" si="5"/>
        <v>0</v>
      </c>
      <c r="Q96" s="16">
        <v>15</v>
      </c>
      <c r="R96" s="16">
        <f t="shared" si="6"/>
        <v>3</v>
      </c>
    </row>
    <row r="97" spans="1:18" x14ac:dyDescent="0.25">
      <c r="A97" s="22">
        <v>95</v>
      </c>
      <c r="B97" s="18" t="s">
        <v>250</v>
      </c>
      <c r="C97" s="26">
        <v>240041700102</v>
      </c>
      <c r="D97" s="1">
        <v>17</v>
      </c>
      <c r="E97" s="1"/>
      <c r="F97" s="1"/>
      <c r="G97" s="1">
        <v>4</v>
      </c>
      <c r="H97" s="16">
        <v>5</v>
      </c>
      <c r="I97" s="1"/>
      <c r="J97" s="1">
        <f t="shared" si="7"/>
        <v>75</v>
      </c>
      <c r="K97" s="1">
        <f t="shared" si="4"/>
        <v>25</v>
      </c>
      <c r="M97" s="1">
        <v>35</v>
      </c>
      <c r="O97" s="16">
        <v>6</v>
      </c>
      <c r="P97" s="28">
        <f t="shared" si="5"/>
        <v>4</v>
      </c>
      <c r="Q97" s="16">
        <v>25</v>
      </c>
      <c r="R97" s="16">
        <f t="shared" si="6"/>
        <v>5</v>
      </c>
    </row>
    <row r="98" spans="1:18" x14ac:dyDescent="0.25">
      <c r="A98" s="22">
        <v>96</v>
      </c>
      <c r="B98" s="20" t="s">
        <v>88</v>
      </c>
      <c r="C98" s="25">
        <v>240041700103</v>
      </c>
      <c r="D98" s="1">
        <v>19</v>
      </c>
      <c r="E98" s="1"/>
      <c r="F98" s="1"/>
      <c r="G98" s="1">
        <v>4</v>
      </c>
      <c r="H98" s="16">
        <v>5</v>
      </c>
      <c r="I98" s="1"/>
      <c r="J98" s="1">
        <f t="shared" si="7"/>
        <v>37.5</v>
      </c>
      <c r="K98" s="1">
        <f t="shared" si="4"/>
        <v>26</v>
      </c>
      <c r="M98" s="1">
        <v>35</v>
      </c>
      <c r="O98" s="16">
        <v>3</v>
      </c>
      <c r="P98" s="28">
        <f t="shared" si="5"/>
        <v>3</v>
      </c>
      <c r="Q98" s="16">
        <v>25</v>
      </c>
      <c r="R98" s="16">
        <f t="shared" si="6"/>
        <v>5</v>
      </c>
    </row>
    <row r="99" spans="1:18" x14ac:dyDescent="0.25">
      <c r="A99" s="22">
        <v>97</v>
      </c>
      <c r="B99" s="20" t="s">
        <v>88</v>
      </c>
      <c r="C99" s="26">
        <v>240041700104</v>
      </c>
      <c r="D99" s="1">
        <v>7</v>
      </c>
      <c r="E99" s="1"/>
      <c r="F99" s="1"/>
      <c r="G99" s="1">
        <v>4</v>
      </c>
      <c r="H99" s="16">
        <v>5</v>
      </c>
      <c r="I99" s="1"/>
      <c r="J99" s="1">
        <f t="shared" si="7"/>
        <v>50</v>
      </c>
      <c r="K99" s="1">
        <f t="shared" si="4"/>
        <v>14</v>
      </c>
      <c r="M99" s="1">
        <v>35</v>
      </c>
      <c r="O99" s="16">
        <v>4</v>
      </c>
      <c r="P99" s="28">
        <f t="shared" si="5"/>
        <v>3</v>
      </c>
      <c r="Q99" s="16">
        <v>25</v>
      </c>
      <c r="R99" s="16">
        <f t="shared" si="6"/>
        <v>5</v>
      </c>
    </row>
    <row r="100" spans="1:18" x14ac:dyDescent="0.25">
      <c r="A100" s="22">
        <v>98</v>
      </c>
      <c r="B100" s="18" t="s">
        <v>251</v>
      </c>
      <c r="C100" s="25">
        <v>240041700105</v>
      </c>
      <c r="D100" s="1">
        <v>14</v>
      </c>
      <c r="E100" s="1"/>
      <c r="F100" s="1"/>
      <c r="G100" s="1">
        <v>4</v>
      </c>
      <c r="H100" s="16">
        <v>0</v>
      </c>
      <c r="I100" s="1"/>
      <c r="J100" s="1">
        <f t="shared" si="7"/>
        <v>50</v>
      </c>
      <c r="K100" s="1">
        <f t="shared" si="4"/>
        <v>21</v>
      </c>
      <c r="M100" s="1">
        <v>35</v>
      </c>
      <c r="O100" s="16">
        <v>4</v>
      </c>
      <c r="P100" s="28">
        <f t="shared" si="5"/>
        <v>3</v>
      </c>
      <c r="R100" s="16">
        <f t="shared" si="6"/>
        <v>0</v>
      </c>
    </row>
    <row r="101" spans="1:18" x14ac:dyDescent="0.25">
      <c r="A101" s="22">
        <v>99</v>
      </c>
      <c r="B101" s="20" t="s">
        <v>91</v>
      </c>
      <c r="C101" s="26">
        <v>240041700106</v>
      </c>
      <c r="D101" s="1">
        <v>19</v>
      </c>
      <c r="E101" s="1"/>
      <c r="F101" s="1"/>
      <c r="G101" s="1">
        <v>0</v>
      </c>
      <c r="H101" s="16">
        <v>0</v>
      </c>
      <c r="I101" s="1"/>
      <c r="J101" s="1">
        <f t="shared" si="7"/>
        <v>25</v>
      </c>
      <c r="K101" s="1">
        <f t="shared" si="4"/>
        <v>21</v>
      </c>
      <c r="M101" s="1"/>
      <c r="O101" s="16">
        <v>2</v>
      </c>
      <c r="P101" s="28">
        <f t="shared" si="5"/>
        <v>2</v>
      </c>
      <c r="R101" s="16">
        <f t="shared" si="6"/>
        <v>0</v>
      </c>
    </row>
    <row r="102" spans="1:18" x14ac:dyDescent="0.25">
      <c r="A102" s="22">
        <v>100</v>
      </c>
      <c r="B102" s="18" t="s">
        <v>252</v>
      </c>
      <c r="C102" s="25">
        <v>240041700107</v>
      </c>
      <c r="D102" s="1">
        <v>14</v>
      </c>
      <c r="E102" s="1"/>
      <c r="F102" s="1"/>
      <c r="G102" s="1">
        <v>5</v>
      </c>
      <c r="H102" s="16">
        <v>5</v>
      </c>
      <c r="I102" s="1"/>
      <c r="J102" s="1">
        <f t="shared" si="7"/>
        <v>50</v>
      </c>
      <c r="K102" s="1">
        <f t="shared" si="4"/>
        <v>22</v>
      </c>
      <c r="M102" s="1">
        <v>45</v>
      </c>
      <c r="O102" s="16">
        <v>4</v>
      </c>
      <c r="P102" s="28">
        <f t="shared" si="5"/>
        <v>3</v>
      </c>
      <c r="Q102" s="16">
        <v>25</v>
      </c>
      <c r="R102" s="16">
        <f t="shared" si="6"/>
        <v>5</v>
      </c>
    </row>
    <row r="103" spans="1:18" x14ac:dyDescent="0.25">
      <c r="A103" s="22">
        <v>101</v>
      </c>
      <c r="B103" s="20" t="s">
        <v>253</v>
      </c>
      <c r="C103" s="26">
        <v>240041700108</v>
      </c>
      <c r="D103" s="1">
        <v>8</v>
      </c>
      <c r="E103" s="1"/>
      <c r="F103" s="1"/>
      <c r="G103" s="1">
        <v>3</v>
      </c>
      <c r="H103" s="16">
        <v>5</v>
      </c>
      <c r="I103" s="1"/>
      <c r="J103" s="1">
        <f t="shared" si="7"/>
        <v>75</v>
      </c>
      <c r="K103" s="1">
        <f t="shared" si="4"/>
        <v>15</v>
      </c>
      <c r="M103" s="1">
        <v>25</v>
      </c>
      <c r="O103" s="16">
        <v>6</v>
      </c>
      <c r="P103" s="28">
        <f t="shared" si="5"/>
        <v>4</v>
      </c>
      <c r="Q103" s="16">
        <v>25</v>
      </c>
      <c r="R103" s="16">
        <f t="shared" si="6"/>
        <v>5</v>
      </c>
    </row>
    <row r="104" spans="1:18" x14ac:dyDescent="0.25">
      <c r="A104" s="22">
        <v>102</v>
      </c>
      <c r="B104" s="18" t="s">
        <v>97</v>
      </c>
      <c r="C104" s="25">
        <v>240041700110</v>
      </c>
      <c r="D104" s="1">
        <v>24</v>
      </c>
      <c r="E104" s="1"/>
      <c r="F104" s="1"/>
      <c r="G104" s="1">
        <v>5</v>
      </c>
      <c r="H104" s="16">
        <v>5</v>
      </c>
      <c r="I104" s="1"/>
      <c r="J104" s="1">
        <f t="shared" si="7"/>
        <v>100</v>
      </c>
      <c r="K104" s="1">
        <f t="shared" si="4"/>
        <v>33</v>
      </c>
      <c r="M104" s="1">
        <v>42</v>
      </c>
      <c r="O104" s="16">
        <v>8</v>
      </c>
      <c r="P104" s="28">
        <f t="shared" si="5"/>
        <v>4</v>
      </c>
      <c r="Q104" s="16">
        <v>25</v>
      </c>
      <c r="R104" s="16">
        <f t="shared" si="6"/>
        <v>5</v>
      </c>
    </row>
    <row r="105" spans="1:18" x14ac:dyDescent="0.25">
      <c r="A105" s="22">
        <v>103</v>
      </c>
      <c r="B105" s="18" t="s">
        <v>97</v>
      </c>
      <c r="C105" s="26">
        <v>240041700111</v>
      </c>
      <c r="D105" s="1">
        <v>7</v>
      </c>
      <c r="E105" s="1"/>
      <c r="F105" s="1"/>
      <c r="G105" s="1">
        <v>3</v>
      </c>
      <c r="H105" s="16">
        <v>5</v>
      </c>
      <c r="I105" s="1"/>
      <c r="J105" s="1">
        <f t="shared" si="7"/>
        <v>75</v>
      </c>
      <c r="K105" s="1">
        <f t="shared" si="4"/>
        <v>14</v>
      </c>
      <c r="M105" s="1">
        <v>25</v>
      </c>
      <c r="O105" s="16">
        <v>6</v>
      </c>
      <c r="P105" s="28">
        <f t="shared" si="5"/>
        <v>4</v>
      </c>
      <c r="Q105" s="16">
        <v>25</v>
      </c>
      <c r="R105" s="16">
        <f t="shared" si="6"/>
        <v>5</v>
      </c>
    </row>
    <row r="106" spans="1:18" x14ac:dyDescent="0.25">
      <c r="A106" s="22">
        <v>104</v>
      </c>
      <c r="B106" s="20" t="s">
        <v>100</v>
      </c>
      <c r="C106" s="25">
        <v>240041700112</v>
      </c>
      <c r="D106" s="1" t="s">
        <v>19</v>
      </c>
      <c r="E106" s="1"/>
      <c r="F106" s="1"/>
      <c r="G106" s="1">
        <v>0</v>
      </c>
      <c r="H106" s="16">
        <v>0</v>
      </c>
      <c r="I106" s="1"/>
      <c r="J106" s="1">
        <f t="shared" si="7"/>
        <v>0</v>
      </c>
      <c r="K106" s="1">
        <f t="shared" si="4"/>
        <v>0</v>
      </c>
      <c r="M106" s="1"/>
      <c r="O106" s="16">
        <v>0</v>
      </c>
      <c r="P106" s="28">
        <f t="shared" si="5"/>
        <v>0</v>
      </c>
      <c r="R106" s="16">
        <f t="shared" si="6"/>
        <v>0</v>
      </c>
    </row>
    <row r="107" spans="1:18" x14ac:dyDescent="0.25">
      <c r="A107" s="22">
        <v>105</v>
      </c>
      <c r="B107" s="18" t="s">
        <v>100</v>
      </c>
      <c r="C107" s="26">
        <v>240041700113</v>
      </c>
      <c r="D107" s="1" t="s">
        <v>19</v>
      </c>
      <c r="E107" s="1"/>
      <c r="F107" s="1"/>
      <c r="G107" s="1">
        <v>0</v>
      </c>
      <c r="H107" s="16">
        <v>0</v>
      </c>
      <c r="I107" s="1"/>
      <c r="J107" s="1">
        <f t="shared" si="7"/>
        <v>0</v>
      </c>
      <c r="K107" s="1">
        <f t="shared" si="4"/>
        <v>0</v>
      </c>
      <c r="M107" s="1"/>
      <c r="O107" s="16">
        <v>0</v>
      </c>
      <c r="P107" s="28">
        <f t="shared" si="5"/>
        <v>0</v>
      </c>
      <c r="R107" s="16">
        <f t="shared" si="6"/>
        <v>0</v>
      </c>
    </row>
    <row r="108" spans="1:18" ht="30" x14ac:dyDescent="0.25">
      <c r="A108" s="22">
        <v>106</v>
      </c>
      <c r="B108" s="20" t="s">
        <v>254</v>
      </c>
      <c r="C108" s="25">
        <v>240041700114</v>
      </c>
      <c r="D108" s="1">
        <v>22</v>
      </c>
      <c r="E108" s="1"/>
      <c r="F108" s="1"/>
      <c r="G108" s="1">
        <v>5</v>
      </c>
      <c r="H108" s="16">
        <v>5</v>
      </c>
      <c r="I108" s="1"/>
      <c r="J108" s="1">
        <f t="shared" si="7"/>
        <v>100</v>
      </c>
      <c r="K108" s="1">
        <f t="shared" si="4"/>
        <v>31</v>
      </c>
      <c r="M108" s="1">
        <v>45</v>
      </c>
      <c r="O108" s="16">
        <v>8</v>
      </c>
      <c r="P108" s="28">
        <f t="shared" si="5"/>
        <v>4</v>
      </c>
      <c r="Q108" s="16">
        <v>25</v>
      </c>
      <c r="R108" s="16">
        <f t="shared" si="6"/>
        <v>5</v>
      </c>
    </row>
    <row r="109" spans="1:18" x14ac:dyDescent="0.25">
      <c r="A109" s="22">
        <v>107</v>
      </c>
      <c r="B109" s="18" t="s">
        <v>255</v>
      </c>
      <c r="C109" s="26">
        <v>240041700115</v>
      </c>
      <c r="D109" s="1">
        <v>10</v>
      </c>
      <c r="E109" s="1"/>
      <c r="F109" s="1"/>
      <c r="G109" s="1">
        <v>0</v>
      </c>
      <c r="H109" s="16">
        <v>0</v>
      </c>
      <c r="I109" s="1"/>
      <c r="J109" s="1">
        <f t="shared" si="7"/>
        <v>25</v>
      </c>
      <c r="K109" s="1">
        <f t="shared" si="4"/>
        <v>12</v>
      </c>
      <c r="M109" s="1"/>
      <c r="O109" s="16">
        <v>2</v>
      </c>
      <c r="P109" s="28">
        <f t="shared" si="5"/>
        <v>2</v>
      </c>
      <c r="R109" s="16">
        <f t="shared" si="6"/>
        <v>0</v>
      </c>
    </row>
    <row r="110" spans="1:18" x14ac:dyDescent="0.25">
      <c r="A110" s="22">
        <v>108</v>
      </c>
      <c r="B110" s="20" t="s">
        <v>256</v>
      </c>
      <c r="C110" s="25">
        <v>240041700116</v>
      </c>
      <c r="D110" s="1" t="s">
        <v>19</v>
      </c>
      <c r="E110" s="1"/>
      <c r="F110" s="1"/>
      <c r="G110" s="1">
        <v>0</v>
      </c>
      <c r="H110" s="16">
        <v>0</v>
      </c>
      <c r="I110" s="1"/>
      <c r="J110" s="1">
        <f t="shared" si="7"/>
        <v>75</v>
      </c>
      <c r="K110" s="1">
        <f t="shared" si="4"/>
        <v>4</v>
      </c>
      <c r="M110" s="1"/>
      <c r="O110" s="16">
        <v>6</v>
      </c>
      <c r="P110" s="28">
        <f t="shared" si="5"/>
        <v>4</v>
      </c>
      <c r="R110" s="16">
        <f t="shared" si="6"/>
        <v>0</v>
      </c>
    </row>
    <row r="111" spans="1:18" x14ac:dyDescent="0.25">
      <c r="A111" s="22">
        <v>109</v>
      </c>
      <c r="B111" s="18" t="s">
        <v>181</v>
      </c>
      <c r="C111" s="26">
        <v>240041700117</v>
      </c>
      <c r="D111" s="1" t="s">
        <v>19</v>
      </c>
      <c r="E111" s="1"/>
      <c r="F111" s="1"/>
      <c r="G111" s="1">
        <v>4</v>
      </c>
      <c r="H111" s="16">
        <v>4</v>
      </c>
      <c r="I111" s="1"/>
      <c r="J111" s="1">
        <f t="shared" si="7"/>
        <v>37.5</v>
      </c>
      <c r="K111" s="1">
        <f t="shared" si="4"/>
        <v>7</v>
      </c>
      <c r="M111" s="1">
        <v>33</v>
      </c>
      <c r="O111" s="16">
        <v>3</v>
      </c>
      <c r="P111" s="28">
        <f t="shared" si="5"/>
        <v>3</v>
      </c>
      <c r="Q111" s="16">
        <v>20</v>
      </c>
      <c r="R111" s="16">
        <f t="shared" si="6"/>
        <v>4</v>
      </c>
    </row>
    <row r="112" spans="1:18" ht="30" x14ac:dyDescent="0.25">
      <c r="A112" s="22">
        <v>110</v>
      </c>
      <c r="B112" s="20" t="s">
        <v>257</v>
      </c>
      <c r="C112" s="25">
        <v>240041700118</v>
      </c>
      <c r="D112" s="1">
        <v>11</v>
      </c>
      <c r="E112" s="1"/>
      <c r="F112" s="1"/>
      <c r="G112" s="1">
        <v>4</v>
      </c>
      <c r="H112" s="16">
        <v>5</v>
      </c>
      <c r="I112" s="1"/>
      <c r="J112" s="1">
        <f t="shared" si="7"/>
        <v>50</v>
      </c>
      <c r="K112" s="1">
        <f t="shared" si="4"/>
        <v>18</v>
      </c>
      <c r="M112" s="1">
        <v>35</v>
      </c>
      <c r="O112" s="16">
        <v>4</v>
      </c>
      <c r="P112" s="28">
        <f t="shared" si="5"/>
        <v>3</v>
      </c>
      <c r="Q112" s="16">
        <v>25</v>
      </c>
      <c r="R112" s="16">
        <f t="shared" si="6"/>
        <v>5</v>
      </c>
    </row>
    <row r="113" spans="1:18" x14ac:dyDescent="0.25">
      <c r="A113" s="22">
        <v>111</v>
      </c>
      <c r="B113" s="18" t="s">
        <v>258</v>
      </c>
      <c r="C113" s="26">
        <v>240041700119</v>
      </c>
      <c r="D113" s="1">
        <v>1</v>
      </c>
      <c r="E113" s="1"/>
      <c r="F113" s="1"/>
      <c r="G113" s="1">
        <v>0</v>
      </c>
      <c r="H113" s="16">
        <v>0</v>
      </c>
      <c r="I113" s="1"/>
      <c r="J113" s="1">
        <f t="shared" si="7"/>
        <v>0</v>
      </c>
      <c r="K113" s="1">
        <f t="shared" si="4"/>
        <v>1</v>
      </c>
      <c r="M113" s="1"/>
      <c r="O113" s="16">
        <v>0</v>
      </c>
      <c r="P113" s="28">
        <f t="shared" si="5"/>
        <v>0</v>
      </c>
      <c r="R113" s="16">
        <f t="shared" si="6"/>
        <v>0</v>
      </c>
    </row>
    <row r="114" spans="1:18" x14ac:dyDescent="0.25">
      <c r="A114" s="22">
        <v>112</v>
      </c>
      <c r="B114" s="20" t="s">
        <v>184</v>
      </c>
      <c r="C114" s="25">
        <v>240041700120</v>
      </c>
      <c r="D114" s="1">
        <v>15</v>
      </c>
      <c r="E114" s="1"/>
      <c r="F114" s="1"/>
      <c r="G114" s="1">
        <v>4</v>
      </c>
      <c r="H114" s="16">
        <v>5</v>
      </c>
      <c r="I114" s="1"/>
      <c r="J114" s="1">
        <f t="shared" si="7"/>
        <v>50</v>
      </c>
      <c r="K114" s="1">
        <f t="shared" si="4"/>
        <v>22</v>
      </c>
      <c r="M114" s="1">
        <v>35</v>
      </c>
      <c r="O114" s="16">
        <v>4</v>
      </c>
      <c r="P114" s="28">
        <f t="shared" si="5"/>
        <v>3</v>
      </c>
      <c r="Q114" s="16">
        <v>25</v>
      </c>
      <c r="R114" s="16">
        <f t="shared" si="6"/>
        <v>5</v>
      </c>
    </row>
    <row r="115" spans="1:18" x14ac:dyDescent="0.25">
      <c r="A115" s="22">
        <v>113</v>
      </c>
      <c r="B115" s="20" t="s">
        <v>185</v>
      </c>
      <c r="C115" s="26">
        <v>240041700121</v>
      </c>
      <c r="D115" s="1">
        <v>7</v>
      </c>
      <c r="E115" s="1"/>
      <c r="F115" s="1"/>
      <c r="G115" s="1">
        <v>4</v>
      </c>
      <c r="H115" s="16">
        <v>5</v>
      </c>
      <c r="I115" s="1"/>
      <c r="J115" s="1">
        <f t="shared" si="7"/>
        <v>50</v>
      </c>
      <c r="K115" s="1">
        <f t="shared" si="4"/>
        <v>14</v>
      </c>
      <c r="M115" s="1">
        <v>35</v>
      </c>
      <c r="O115" s="16">
        <v>4</v>
      </c>
      <c r="P115" s="28">
        <f t="shared" si="5"/>
        <v>3</v>
      </c>
      <c r="Q115" s="16">
        <v>25</v>
      </c>
      <c r="R115" s="16">
        <f t="shared" si="6"/>
        <v>5</v>
      </c>
    </row>
    <row r="116" spans="1:18" x14ac:dyDescent="0.25">
      <c r="A116" s="22">
        <v>114</v>
      </c>
      <c r="B116" s="18" t="s">
        <v>259</v>
      </c>
      <c r="C116" s="25">
        <v>240041700122</v>
      </c>
      <c r="D116" s="1">
        <v>3</v>
      </c>
      <c r="E116" s="1"/>
      <c r="F116" s="1"/>
      <c r="G116" s="1">
        <v>0</v>
      </c>
      <c r="H116" s="16">
        <v>0</v>
      </c>
      <c r="I116" s="1"/>
      <c r="J116" s="1">
        <f t="shared" si="7"/>
        <v>25</v>
      </c>
      <c r="K116" s="1">
        <f t="shared" si="4"/>
        <v>5</v>
      </c>
      <c r="M116" s="1"/>
      <c r="O116" s="16">
        <v>2</v>
      </c>
      <c r="P116" s="28">
        <f t="shared" si="5"/>
        <v>2</v>
      </c>
      <c r="R116" s="16">
        <f t="shared" si="6"/>
        <v>0</v>
      </c>
    </row>
    <row r="117" spans="1:18" x14ac:dyDescent="0.25">
      <c r="A117" s="22">
        <v>115</v>
      </c>
      <c r="B117" s="20" t="s">
        <v>259</v>
      </c>
      <c r="C117" s="26">
        <v>240041700123</v>
      </c>
      <c r="D117" s="1" t="s">
        <v>19</v>
      </c>
      <c r="E117" s="1"/>
      <c r="F117" s="1"/>
      <c r="G117" s="1">
        <v>0</v>
      </c>
      <c r="H117" s="16">
        <v>0</v>
      </c>
      <c r="I117" s="1"/>
      <c r="J117" s="1">
        <f t="shared" si="7"/>
        <v>0</v>
      </c>
      <c r="K117" s="1">
        <f t="shared" si="4"/>
        <v>0</v>
      </c>
      <c r="M117" s="1"/>
      <c r="O117" s="16">
        <v>0</v>
      </c>
      <c r="P117" s="28">
        <f t="shared" si="5"/>
        <v>0</v>
      </c>
      <c r="R117" s="16">
        <f t="shared" si="6"/>
        <v>0</v>
      </c>
    </row>
    <row r="118" spans="1:18" x14ac:dyDescent="0.25">
      <c r="A118" s="22">
        <v>116</v>
      </c>
      <c r="B118" s="18" t="s">
        <v>260</v>
      </c>
      <c r="C118" s="25">
        <v>240041700124</v>
      </c>
      <c r="D118" s="1">
        <v>10</v>
      </c>
      <c r="E118" s="1"/>
      <c r="F118" s="1"/>
      <c r="G118" s="1">
        <v>4</v>
      </c>
      <c r="H118" s="16">
        <v>5</v>
      </c>
      <c r="I118" s="1"/>
      <c r="J118" s="1">
        <f t="shared" si="7"/>
        <v>62.5</v>
      </c>
      <c r="K118" s="1">
        <f t="shared" si="4"/>
        <v>17</v>
      </c>
      <c r="M118" s="1">
        <v>35</v>
      </c>
      <c r="O118" s="16">
        <v>5</v>
      </c>
      <c r="P118" s="28">
        <f t="shared" si="5"/>
        <v>3</v>
      </c>
      <c r="Q118" s="16">
        <v>25</v>
      </c>
      <c r="R118" s="16">
        <f t="shared" si="6"/>
        <v>5</v>
      </c>
    </row>
    <row r="119" spans="1:18" x14ac:dyDescent="0.25">
      <c r="A119" s="22">
        <v>117</v>
      </c>
      <c r="B119" s="18" t="s">
        <v>261</v>
      </c>
      <c r="C119" s="26">
        <v>240041700125</v>
      </c>
      <c r="D119" s="1">
        <v>19</v>
      </c>
      <c r="E119" s="1"/>
      <c r="F119" s="1"/>
      <c r="G119" s="1">
        <v>4</v>
      </c>
      <c r="H119" s="16">
        <v>5</v>
      </c>
      <c r="I119" s="1"/>
      <c r="J119" s="1">
        <f t="shared" si="7"/>
        <v>100</v>
      </c>
      <c r="K119" s="1">
        <f t="shared" si="4"/>
        <v>27</v>
      </c>
      <c r="M119" s="1">
        <v>35</v>
      </c>
      <c r="O119" s="16">
        <v>8</v>
      </c>
      <c r="P119" s="28">
        <f t="shared" si="5"/>
        <v>4</v>
      </c>
      <c r="Q119" s="16">
        <v>25</v>
      </c>
      <c r="R119" s="16">
        <f t="shared" si="6"/>
        <v>5</v>
      </c>
    </row>
    <row r="120" spans="1:18" x14ac:dyDescent="0.25">
      <c r="A120" s="22">
        <v>118</v>
      </c>
      <c r="B120" s="20" t="s">
        <v>262</v>
      </c>
      <c r="C120" s="25">
        <v>240041700126</v>
      </c>
      <c r="D120" s="16">
        <v>19</v>
      </c>
      <c r="G120" s="1">
        <v>0</v>
      </c>
      <c r="H120" s="16">
        <v>4</v>
      </c>
      <c r="I120" s="1"/>
      <c r="J120" s="1">
        <f t="shared" si="7"/>
        <v>37.5</v>
      </c>
      <c r="K120" s="1">
        <f t="shared" si="4"/>
        <v>22</v>
      </c>
      <c r="M120" s="1"/>
      <c r="O120" s="16">
        <v>3</v>
      </c>
      <c r="P120" s="28">
        <f t="shared" si="5"/>
        <v>3</v>
      </c>
      <c r="Q120" s="16">
        <v>20</v>
      </c>
      <c r="R120" s="16">
        <f t="shared" si="6"/>
        <v>4</v>
      </c>
    </row>
    <row r="121" spans="1:18" x14ac:dyDescent="0.25">
      <c r="A121" s="22">
        <v>119</v>
      </c>
      <c r="B121" s="20" t="s">
        <v>263</v>
      </c>
      <c r="C121" s="26">
        <v>240041700127</v>
      </c>
      <c r="D121" s="16">
        <v>9</v>
      </c>
      <c r="G121" s="1">
        <v>4</v>
      </c>
      <c r="H121" s="16">
        <v>5</v>
      </c>
      <c r="I121" s="1"/>
      <c r="J121" s="1">
        <f t="shared" si="7"/>
        <v>37.5</v>
      </c>
      <c r="K121" s="1">
        <f t="shared" si="4"/>
        <v>16</v>
      </c>
      <c r="M121" s="1">
        <v>35</v>
      </c>
      <c r="O121" s="16">
        <v>3</v>
      </c>
      <c r="P121" s="28">
        <f t="shared" si="5"/>
        <v>3</v>
      </c>
      <c r="Q121" s="16">
        <v>25</v>
      </c>
      <c r="R121" s="16">
        <f t="shared" si="6"/>
        <v>5</v>
      </c>
    </row>
    <row r="122" spans="1:18" x14ac:dyDescent="0.25">
      <c r="A122" s="22">
        <v>120</v>
      </c>
      <c r="B122" s="20" t="s">
        <v>110</v>
      </c>
      <c r="C122" s="25">
        <v>240041700128</v>
      </c>
      <c r="D122" s="1">
        <v>17</v>
      </c>
      <c r="G122" s="1">
        <v>4</v>
      </c>
      <c r="H122" s="16">
        <v>5</v>
      </c>
      <c r="I122" s="1"/>
      <c r="J122" s="1">
        <f t="shared" si="7"/>
        <v>62.5</v>
      </c>
      <c r="K122" s="1">
        <f t="shared" si="4"/>
        <v>24</v>
      </c>
      <c r="M122" s="1">
        <v>30</v>
      </c>
      <c r="O122" s="16">
        <v>5</v>
      </c>
      <c r="P122" s="28">
        <f t="shared" si="5"/>
        <v>3</v>
      </c>
      <c r="Q122" s="16">
        <v>25</v>
      </c>
      <c r="R122" s="16">
        <f t="shared" si="6"/>
        <v>5</v>
      </c>
    </row>
    <row r="123" spans="1:18" x14ac:dyDescent="0.25">
      <c r="A123" s="22">
        <v>121</v>
      </c>
      <c r="B123" s="16" t="s">
        <v>264</v>
      </c>
      <c r="C123" s="27">
        <v>240041700129</v>
      </c>
      <c r="D123" s="16">
        <v>8</v>
      </c>
      <c r="G123" s="16">
        <v>0</v>
      </c>
      <c r="H123" s="16">
        <v>0</v>
      </c>
      <c r="J123" s="1">
        <f t="shared" si="7"/>
        <v>0</v>
      </c>
      <c r="K123" s="1">
        <f t="shared" si="4"/>
        <v>8</v>
      </c>
      <c r="M123" s="1"/>
      <c r="O123" s="16">
        <v>0</v>
      </c>
      <c r="P123" s="28">
        <f t="shared" si="5"/>
        <v>0</v>
      </c>
      <c r="R123" s="16">
        <f t="shared" si="6"/>
        <v>0</v>
      </c>
    </row>
    <row r="124" spans="1:18" x14ac:dyDescent="0.25">
      <c r="A124" s="22">
        <v>122</v>
      </c>
      <c r="B124" s="16" t="s">
        <v>264</v>
      </c>
      <c r="C124" s="27">
        <v>240041700130</v>
      </c>
      <c r="D124" s="16">
        <v>11</v>
      </c>
      <c r="G124" s="16">
        <v>0</v>
      </c>
      <c r="H124" s="16">
        <v>5</v>
      </c>
      <c r="J124" s="1">
        <f t="shared" si="7"/>
        <v>50</v>
      </c>
      <c r="K124" s="1">
        <f t="shared" si="4"/>
        <v>14</v>
      </c>
      <c r="M124" s="1"/>
      <c r="O124" s="16">
        <v>4</v>
      </c>
      <c r="P124" s="28">
        <f t="shared" si="5"/>
        <v>3</v>
      </c>
      <c r="Q124" s="16">
        <v>25</v>
      </c>
      <c r="R124" s="16">
        <f t="shared" si="6"/>
        <v>5</v>
      </c>
    </row>
    <row r="125" spans="1:18" x14ac:dyDescent="0.25">
      <c r="A125" s="22">
        <v>123</v>
      </c>
      <c r="B125" s="16" t="s">
        <v>116</v>
      </c>
      <c r="C125" s="27">
        <v>240041700131</v>
      </c>
      <c r="D125" s="16">
        <v>17</v>
      </c>
      <c r="G125" s="16">
        <v>4</v>
      </c>
      <c r="H125" s="16">
        <v>5</v>
      </c>
      <c r="J125" s="1">
        <f t="shared" si="7"/>
        <v>87.5</v>
      </c>
      <c r="K125" s="1">
        <f t="shared" si="4"/>
        <v>25</v>
      </c>
      <c r="M125" s="1">
        <v>35</v>
      </c>
      <c r="O125" s="16">
        <v>7</v>
      </c>
      <c r="P125" s="28">
        <f t="shared" si="5"/>
        <v>4</v>
      </c>
      <c r="Q125" s="16">
        <v>25</v>
      </c>
      <c r="R125" s="16">
        <f t="shared" si="6"/>
        <v>5</v>
      </c>
    </row>
    <row r="126" spans="1:18" x14ac:dyDescent="0.25">
      <c r="A126" s="22">
        <v>124</v>
      </c>
      <c r="B126" s="16" t="s">
        <v>116</v>
      </c>
      <c r="C126" s="27">
        <v>240041700132</v>
      </c>
      <c r="D126" s="16" t="s">
        <v>19</v>
      </c>
      <c r="G126" s="16">
        <v>4</v>
      </c>
      <c r="H126" s="16">
        <v>3</v>
      </c>
      <c r="J126" s="1">
        <f t="shared" si="7"/>
        <v>37.5</v>
      </c>
      <c r="K126" s="1">
        <f t="shared" si="4"/>
        <v>7</v>
      </c>
      <c r="M126" s="1">
        <v>35</v>
      </c>
      <c r="O126" s="16">
        <v>3</v>
      </c>
      <c r="P126" s="28">
        <f t="shared" si="5"/>
        <v>3</v>
      </c>
      <c r="Q126" s="16">
        <v>15</v>
      </c>
      <c r="R126" s="16">
        <f t="shared" si="6"/>
        <v>3</v>
      </c>
    </row>
    <row r="127" spans="1:18" x14ac:dyDescent="0.25">
      <c r="A127" s="22">
        <v>125</v>
      </c>
      <c r="B127" s="16" t="s">
        <v>116</v>
      </c>
      <c r="C127" s="27">
        <v>240041700133</v>
      </c>
      <c r="D127" s="16">
        <v>12</v>
      </c>
      <c r="G127" s="16">
        <v>0</v>
      </c>
      <c r="H127" s="16">
        <v>5</v>
      </c>
      <c r="J127" s="1">
        <f t="shared" si="7"/>
        <v>75</v>
      </c>
      <c r="K127" s="1">
        <f t="shared" si="4"/>
        <v>16</v>
      </c>
      <c r="M127" s="1"/>
      <c r="O127" s="16">
        <v>6</v>
      </c>
      <c r="P127" s="28">
        <f t="shared" si="5"/>
        <v>4</v>
      </c>
      <c r="Q127" s="16">
        <v>25</v>
      </c>
      <c r="R127" s="16">
        <f t="shared" si="6"/>
        <v>5</v>
      </c>
    </row>
    <row r="128" spans="1:18" x14ac:dyDescent="0.25">
      <c r="A128" s="22">
        <v>126</v>
      </c>
      <c r="B128" s="16" t="s">
        <v>117</v>
      </c>
      <c r="C128" s="27">
        <v>240041700134</v>
      </c>
      <c r="D128" s="16">
        <v>9</v>
      </c>
      <c r="G128" s="16">
        <v>4</v>
      </c>
      <c r="H128" s="16">
        <v>5</v>
      </c>
      <c r="J128" s="1">
        <f t="shared" si="7"/>
        <v>50</v>
      </c>
      <c r="K128" s="1">
        <f t="shared" si="4"/>
        <v>16</v>
      </c>
      <c r="M128" s="1">
        <v>35</v>
      </c>
      <c r="O128" s="16">
        <v>4</v>
      </c>
      <c r="P128" s="28">
        <f t="shared" si="5"/>
        <v>3</v>
      </c>
      <c r="Q128" s="16">
        <v>25</v>
      </c>
      <c r="R128" s="16">
        <f t="shared" si="6"/>
        <v>5</v>
      </c>
    </row>
    <row r="129" spans="1:18" x14ac:dyDescent="0.25">
      <c r="A129" s="22">
        <v>127</v>
      </c>
      <c r="B129" s="16" t="s">
        <v>265</v>
      </c>
      <c r="C129" s="27">
        <v>240041700135</v>
      </c>
      <c r="D129" s="16">
        <v>2</v>
      </c>
      <c r="G129" s="16">
        <v>4</v>
      </c>
      <c r="H129" s="16">
        <v>3</v>
      </c>
      <c r="J129" s="1">
        <f t="shared" si="7"/>
        <v>12.5</v>
      </c>
      <c r="K129" s="1">
        <f t="shared" si="4"/>
        <v>8</v>
      </c>
      <c r="M129" s="1">
        <v>35</v>
      </c>
      <c r="O129" s="16">
        <v>1</v>
      </c>
      <c r="P129" s="28">
        <f t="shared" si="5"/>
        <v>2</v>
      </c>
      <c r="Q129" s="16">
        <v>15</v>
      </c>
      <c r="R129" s="16">
        <f t="shared" si="6"/>
        <v>3</v>
      </c>
    </row>
    <row r="130" spans="1:18" x14ac:dyDescent="0.25">
      <c r="A130" s="22">
        <v>128</v>
      </c>
      <c r="B130" s="16" t="s">
        <v>266</v>
      </c>
      <c r="C130" s="27">
        <v>240041700136</v>
      </c>
      <c r="D130" s="16">
        <v>15</v>
      </c>
      <c r="G130" s="16">
        <v>4</v>
      </c>
      <c r="H130" s="16">
        <v>5</v>
      </c>
      <c r="J130" s="1">
        <f t="shared" si="7"/>
        <v>25</v>
      </c>
      <c r="K130" s="1">
        <f t="shared" si="4"/>
        <v>21</v>
      </c>
      <c r="M130" s="1">
        <v>35</v>
      </c>
      <c r="O130" s="16">
        <v>2</v>
      </c>
      <c r="P130" s="28">
        <f t="shared" si="5"/>
        <v>2</v>
      </c>
      <c r="Q130" s="16">
        <v>25</v>
      </c>
      <c r="R130" s="16">
        <f t="shared" si="6"/>
        <v>5</v>
      </c>
    </row>
    <row r="131" spans="1:18" x14ac:dyDescent="0.25">
      <c r="A131" s="22">
        <v>129</v>
      </c>
      <c r="B131" s="16" t="s">
        <v>267</v>
      </c>
      <c r="C131" s="27">
        <v>240041700137</v>
      </c>
      <c r="D131" s="16">
        <v>15</v>
      </c>
      <c r="G131" s="16">
        <v>0</v>
      </c>
      <c r="H131" s="16">
        <v>5</v>
      </c>
      <c r="J131" s="1">
        <f t="shared" si="7"/>
        <v>62.5</v>
      </c>
      <c r="K131" s="1">
        <f t="shared" si="4"/>
        <v>18</v>
      </c>
      <c r="M131" s="1"/>
      <c r="O131" s="16">
        <v>5</v>
      </c>
      <c r="P131" s="28">
        <f t="shared" si="5"/>
        <v>3</v>
      </c>
      <c r="Q131" s="16">
        <v>22</v>
      </c>
      <c r="R131" s="16">
        <f t="shared" si="6"/>
        <v>5</v>
      </c>
    </row>
    <row r="132" spans="1:18" x14ac:dyDescent="0.25">
      <c r="A132" s="22">
        <v>130</v>
      </c>
      <c r="B132" s="16" t="s">
        <v>268</v>
      </c>
      <c r="C132" s="27">
        <v>240041700138</v>
      </c>
      <c r="D132" s="16">
        <v>4</v>
      </c>
      <c r="G132" s="16">
        <v>0</v>
      </c>
      <c r="H132" s="16">
        <v>0</v>
      </c>
      <c r="J132" s="1">
        <f t="shared" si="7"/>
        <v>37.5</v>
      </c>
      <c r="K132" s="1">
        <f t="shared" ref="K132" si="8">SUM(D132,G132,P132)</f>
        <v>7</v>
      </c>
      <c r="M132" s="1"/>
      <c r="O132" s="16">
        <v>3</v>
      </c>
      <c r="P132" s="28">
        <f t="shared" ref="P132" si="9">VLOOKUP(J132,$T$3:$U$6,2)</f>
        <v>3</v>
      </c>
      <c r="R132" s="16">
        <f t="shared" ref="R132" si="10">ROUNDUP(Q132/25*5,0)</f>
        <v>0</v>
      </c>
    </row>
  </sheetData>
  <autoFilter ref="A2:M132"/>
  <conditionalFormatting sqref="K1:K1048576">
    <cfRule type="cellIs" dxfId="4" priority="1" operator="lessThan">
      <formula>10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0"/>
  <sheetViews>
    <sheetView zoomScaleNormal="100" workbookViewId="0">
      <selection activeCell="K7" sqref="K7"/>
    </sheetView>
  </sheetViews>
  <sheetFormatPr defaultColWidth="9.140625" defaultRowHeight="15" x14ac:dyDescent="0.25"/>
  <cols>
    <col min="1" max="1" width="4" style="1" customWidth="1"/>
    <col min="2" max="2" width="10.42578125" style="1" customWidth="1"/>
    <col min="3" max="3" width="11.28515625" style="1" customWidth="1"/>
    <col min="4" max="4" width="9.140625" style="1"/>
    <col min="5" max="6" width="9.140625" style="2"/>
    <col min="7" max="11" width="9.140625" style="1"/>
    <col min="12" max="12" width="9.140625" style="2"/>
  </cols>
  <sheetData>
    <row r="1" spans="1:12" x14ac:dyDescent="0.25">
      <c r="A1" s="29" t="s">
        <v>121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</row>
    <row r="2" spans="1:12" ht="30" x14ac:dyDescent="0.25">
      <c r="A2" s="3" t="s">
        <v>0</v>
      </c>
      <c r="B2" s="4" t="s">
        <v>1</v>
      </c>
      <c r="C2" s="5" t="s">
        <v>2</v>
      </c>
      <c r="D2" s="6" t="s">
        <v>3</v>
      </c>
      <c r="E2" s="7" t="s">
        <v>4</v>
      </c>
      <c r="F2" s="7" t="s">
        <v>5</v>
      </c>
      <c r="G2" s="6" t="s">
        <v>6</v>
      </c>
      <c r="H2" s="6" t="s">
        <v>7</v>
      </c>
      <c r="I2" s="6" t="s">
        <v>8</v>
      </c>
      <c r="J2" s="6" t="s">
        <v>9</v>
      </c>
      <c r="K2" s="6" t="s">
        <v>10</v>
      </c>
      <c r="L2" s="6" t="s">
        <v>11</v>
      </c>
    </row>
    <row r="3" spans="1:12" ht="24" x14ac:dyDescent="0.25">
      <c r="A3" s="3">
        <v>1</v>
      </c>
      <c r="B3" s="8" t="s">
        <v>12</v>
      </c>
      <c r="C3" s="9">
        <v>220041700001</v>
      </c>
      <c r="D3" s="3">
        <v>17</v>
      </c>
      <c r="E3" s="10">
        <v>15</v>
      </c>
      <c r="F3" s="10">
        <v>28</v>
      </c>
      <c r="G3" s="3">
        <v>10</v>
      </c>
      <c r="H3" s="3">
        <v>20</v>
      </c>
      <c r="I3" s="3">
        <v>20</v>
      </c>
      <c r="J3" s="10">
        <v>81.48</v>
      </c>
      <c r="K3" s="10">
        <v>33</v>
      </c>
      <c r="L3" s="2">
        <v>39</v>
      </c>
    </row>
    <row r="4" spans="1:12" x14ac:dyDescent="0.25">
      <c r="A4" s="3">
        <v>2</v>
      </c>
      <c r="B4" s="8" t="s">
        <v>13</v>
      </c>
      <c r="C4" s="9">
        <v>220041700002</v>
      </c>
      <c r="D4" s="3">
        <v>7</v>
      </c>
      <c r="E4" s="10">
        <v>11</v>
      </c>
      <c r="F4" s="10">
        <v>16.5</v>
      </c>
      <c r="G4" s="3">
        <v>0</v>
      </c>
      <c r="H4" s="3">
        <v>16</v>
      </c>
      <c r="I4" s="3">
        <v>22</v>
      </c>
      <c r="J4" s="10">
        <v>85.19</v>
      </c>
      <c r="K4" s="10">
        <v>24</v>
      </c>
      <c r="L4" s="2" t="s">
        <v>14</v>
      </c>
    </row>
    <row r="5" spans="1:12" x14ac:dyDescent="0.25">
      <c r="A5" s="3">
        <v>3</v>
      </c>
      <c r="B5" s="8" t="s">
        <v>15</v>
      </c>
      <c r="C5" s="9">
        <v>220041700003</v>
      </c>
      <c r="D5" s="3">
        <v>14</v>
      </c>
      <c r="E5" s="10">
        <v>10</v>
      </c>
      <c r="F5" s="10">
        <v>19.5</v>
      </c>
      <c r="G5" s="3">
        <v>0</v>
      </c>
      <c r="H5" s="3">
        <v>0</v>
      </c>
      <c r="I5" s="3">
        <v>0</v>
      </c>
      <c r="J5" s="10">
        <v>81.48</v>
      </c>
      <c r="K5" s="10">
        <v>27</v>
      </c>
      <c r="L5" s="2">
        <v>25</v>
      </c>
    </row>
    <row r="6" spans="1:12" ht="24" x14ac:dyDescent="0.25">
      <c r="A6" s="3">
        <v>4</v>
      </c>
      <c r="B6" s="8" t="s">
        <v>16</v>
      </c>
      <c r="C6" s="9">
        <v>220041700004</v>
      </c>
      <c r="D6" s="3">
        <v>8</v>
      </c>
      <c r="E6" s="10">
        <v>17</v>
      </c>
      <c r="F6" s="10">
        <v>24.5</v>
      </c>
      <c r="G6" s="3">
        <v>10</v>
      </c>
      <c r="H6" s="3">
        <v>23</v>
      </c>
      <c r="I6" s="3">
        <v>25</v>
      </c>
      <c r="J6" s="10">
        <v>92.59</v>
      </c>
      <c r="K6" s="10">
        <v>31</v>
      </c>
      <c r="L6" s="2">
        <v>44</v>
      </c>
    </row>
    <row r="7" spans="1:12" ht="24" x14ac:dyDescent="0.25">
      <c r="A7" s="3">
        <v>5</v>
      </c>
      <c r="B7" s="8" t="s">
        <v>17</v>
      </c>
      <c r="C7" s="9">
        <v>220041700005</v>
      </c>
      <c r="D7" s="3">
        <v>17</v>
      </c>
      <c r="E7" s="10">
        <v>21</v>
      </c>
      <c r="F7" s="10">
        <v>6</v>
      </c>
      <c r="G7" s="3">
        <v>0</v>
      </c>
      <c r="H7" s="3">
        <v>0</v>
      </c>
      <c r="I7" s="3">
        <v>0</v>
      </c>
      <c r="J7" s="10">
        <v>37.04</v>
      </c>
      <c r="K7" s="10">
        <v>20</v>
      </c>
      <c r="L7" s="2">
        <v>40</v>
      </c>
    </row>
    <row r="8" spans="1:12" x14ac:dyDescent="0.25">
      <c r="A8" s="3">
        <v>6</v>
      </c>
      <c r="B8" s="8" t="s">
        <v>18</v>
      </c>
      <c r="C8" s="9">
        <v>220041700006</v>
      </c>
      <c r="D8" s="3">
        <v>14</v>
      </c>
      <c r="E8" s="10">
        <v>8</v>
      </c>
      <c r="F8" s="10">
        <v>21</v>
      </c>
      <c r="G8" s="3">
        <v>10</v>
      </c>
      <c r="H8" s="3">
        <v>0</v>
      </c>
      <c r="I8" s="3">
        <v>25</v>
      </c>
      <c r="J8" s="10">
        <v>70.37</v>
      </c>
      <c r="K8" s="10">
        <v>28</v>
      </c>
      <c r="L8" s="2">
        <v>29</v>
      </c>
    </row>
    <row r="9" spans="1:12" x14ac:dyDescent="0.25">
      <c r="A9" s="3">
        <v>7</v>
      </c>
      <c r="B9" s="8" t="s">
        <v>18</v>
      </c>
      <c r="C9" s="9">
        <v>220041700007</v>
      </c>
      <c r="D9" s="3">
        <v>8.5</v>
      </c>
      <c r="E9" s="10" t="s">
        <v>19</v>
      </c>
      <c r="F9" s="10">
        <v>12</v>
      </c>
      <c r="G9" s="3">
        <v>0</v>
      </c>
      <c r="H9" s="3">
        <v>0</v>
      </c>
      <c r="I9" s="3">
        <v>0</v>
      </c>
      <c r="J9" s="10">
        <v>59.26</v>
      </c>
      <c r="K9" s="10">
        <v>18</v>
      </c>
      <c r="L9" s="2">
        <v>23</v>
      </c>
    </row>
    <row r="10" spans="1:12" ht="24" x14ac:dyDescent="0.25">
      <c r="A10" s="3">
        <v>8</v>
      </c>
      <c r="B10" s="8" t="s">
        <v>20</v>
      </c>
      <c r="C10" s="9">
        <v>220041700008</v>
      </c>
      <c r="D10" s="3">
        <v>11</v>
      </c>
      <c r="E10" s="10">
        <v>14</v>
      </c>
      <c r="F10" s="10">
        <v>12</v>
      </c>
      <c r="G10" s="3">
        <v>0</v>
      </c>
      <c r="H10" s="3">
        <v>21</v>
      </c>
      <c r="I10" s="3">
        <v>25</v>
      </c>
      <c r="J10" s="10">
        <v>92.59</v>
      </c>
      <c r="K10" s="10">
        <v>23</v>
      </c>
      <c r="L10" s="2">
        <v>25</v>
      </c>
    </row>
    <row r="11" spans="1:12" ht="24" x14ac:dyDescent="0.25">
      <c r="A11" s="3">
        <v>9</v>
      </c>
      <c r="B11" s="8" t="s">
        <v>21</v>
      </c>
      <c r="C11" s="9">
        <v>220041700009</v>
      </c>
      <c r="D11" s="3">
        <v>13</v>
      </c>
      <c r="E11" s="10">
        <v>10</v>
      </c>
      <c r="F11" s="10">
        <v>16</v>
      </c>
      <c r="G11" s="3">
        <v>0</v>
      </c>
      <c r="H11" s="3">
        <v>21</v>
      </c>
      <c r="I11" s="3">
        <v>0</v>
      </c>
      <c r="J11" s="10">
        <v>81.48</v>
      </c>
      <c r="K11" s="10">
        <v>25</v>
      </c>
      <c r="L11" s="2">
        <v>25</v>
      </c>
    </row>
    <row r="12" spans="1:12" ht="24" x14ac:dyDescent="0.25">
      <c r="A12" s="3">
        <v>10</v>
      </c>
      <c r="B12" s="8" t="s">
        <v>22</v>
      </c>
      <c r="C12" s="9">
        <v>220041700010</v>
      </c>
      <c r="D12" s="3">
        <v>8</v>
      </c>
      <c r="E12" s="10">
        <v>10.5</v>
      </c>
      <c r="F12" s="10">
        <v>12</v>
      </c>
      <c r="G12" s="3">
        <v>0</v>
      </c>
      <c r="H12" s="3">
        <v>14</v>
      </c>
      <c r="I12" s="3">
        <v>0</v>
      </c>
      <c r="J12" s="10">
        <v>59.26</v>
      </c>
      <c r="K12" s="10">
        <v>18</v>
      </c>
      <c r="L12" s="2">
        <v>20</v>
      </c>
    </row>
    <row r="13" spans="1:12" x14ac:dyDescent="0.25">
      <c r="A13" s="3">
        <v>11</v>
      </c>
      <c r="B13" s="8" t="s">
        <v>23</v>
      </c>
      <c r="C13" s="9">
        <v>220041700011</v>
      </c>
      <c r="D13" s="11" t="s">
        <v>19</v>
      </c>
      <c r="E13" s="10">
        <v>16</v>
      </c>
      <c r="F13" s="10" t="s">
        <v>19</v>
      </c>
      <c r="G13" s="3">
        <v>8</v>
      </c>
      <c r="H13" s="3">
        <v>16</v>
      </c>
      <c r="I13" s="3">
        <v>0</v>
      </c>
      <c r="J13" s="10">
        <v>37.04</v>
      </c>
      <c r="K13" s="10">
        <v>18</v>
      </c>
      <c r="L13" s="2">
        <v>26</v>
      </c>
    </row>
    <row r="14" spans="1:12" x14ac:dyDescent="0.25">
      <c r="A14" s="3">
        <v>12</v>
      </c>
      <c r="B14" s="8" t="s">
        <v>24</v>
      </c>
      <c r="C14" s="9">
        <v>220041700012</v>
      </c>
      <c r="D14" s="11" t="s">
        <v>19</v>
      </c>
      <c r="E14" s="10">
        <v>1</v>
      </c>
      <c r="F14" s="10" t="s">
        <v>19</v>
      </c>
      <c r="G14" s="3">
        <v>0</v>
      </c>
      <c r="H14" s="3">
        <v>0</v>
      </c>
      <c r="I14" s="3">
        <v>0</v>
      </c>
      <c r="J14" s="10">
        <v>22.22</v>
      </c>
      <c r="K14" s="10">
        <v>6</v>
      </c>
      <c r="L14" s="2">
        <v>26</v>
      </c>
    </row>
    <row r="15" spans="1:12" x14ac:dyDescent="0.25">
      <c r="A15" s="3">
        <v>13</v>
      </c>
      <c r="B15" s="8" t="s">
        <v>24</v>
      </c>
      <c r="C15" s="9">
        <v>220041700013</v>
      </c>
      <c r="D15" s="3">
        <v>15</v>
      </c>
      <c r="E15" s="10" t="s">
        <v>19</v>
      </c>
      <c r="F15" s="10">
        <v>18</v>
      </c>
      <c r="G15" s="3">
        <v>5</v>
      </c>
      <c r="H15" s="3">
        <v>0</v>
      </c>
      <c r="I15" s="3">
        <v>20</v>
      </c>
      <c r="J15" s="10">
        <v>74.069999999999993</v>
      </c>
      <c r="K15" s="10">
        <v>26</v>
      </c>
      <c r="L15" s="2">
        <v>47</v>
      </c>
    </row>
    <row r="16" spans="1:12" x14ac:dyDescent="0.25">
      <c r="A16" s="3">
        <v>14</v>
      </c>
      <c r="B16" s="8" t="s">
        <v>25</v>
      </c>
      <c r="C16" s="9">
        <v>220041700014</v>
      </c>
      <c r="D16" s="3">
        <v>10</v>
      </c>
      <c r="E16" s="10">
        <v>11</v>
      </c>
      <c r="F16" s="10">
        <v>16</v>
      </c>
      <c r="G16" s="3">
        <v>9</v>
      </c>
      <c r="H16" s="3">
        <v>21</v>
      </c>
      <c r="I16" s="3">
        <v>25</v>
      </c>
      <c r="J16" s="10">
        <v>74.069999999999993</v>
      </c>
      <c r="K16" s="10">
        <v>24</v>
      </c>
      <c r="L16" s="2">
        <v>26</v>
      </c>
    </row>
    <row r="17" spans="1:12" ht="24" x14ac:dyDescent="0.25">
      <c r="A17" s="3">
        <v>16</v>
      </c>
      <c r="B17" s="8" t="s">
        <v>26</v>
      </c>
      <c r="C17" s="9">
        <v>220041700016</v>
      </c>
      <c r="D17" s="3">
        <v>10</v>
      </c>
      <c r="E17" s="10">
        <v>12</v>
      </c>
      <c r="F17" s="10">
        <v>14</v>
      </c>
      <c r="G17" s="3">
        <v>10</v>
      </c>
      <c r="H17" s="3">
        <v>21</v>
      </c>
      <c r="I17" s="3">
        <v>22</v>
      </c>
      <c r="J17" s="10">
        <v>74.069999999999993</v>
      </c>
      <c r="K17" s="10">
        <v>23</v>
      </c>
      <c r="L17" s="2">
        <v>46</v>
      </c>
    </row>
    <row r="18" spans="1:12" x14ac:dyDescent="0.25">
      <c r="A18" s="3">
        <v>17</v>
      </c>
      <c r="B18" s="8" t="s">
        <v>27</v>
      </c>
      <c r="C18" s="9">
        <v>220041700017</v>
      </c>
      <c r="D18" s="3">
        <v>14</v>
      </c>
      <c r="E18" s="10">
        <v>20</v>
      </c>
      <c r="F18" s="10">
        <v>23</v>
      </c>
      <c r="G18" s="3">
        <v>0</v>
      </c>
      <c r="H18" s="3">
        <v>18</v>
      </c>
      <c r="I18" s="3">
        <v>25</v>
      </c>
      <c r="J18" s="10">
        <v>88.89</v>
      </c>
      <c r="K18" s="10">
        <v>32</v>
      </c>
      <c r="L18" s="2">
        <v>40</v>
      </c>
    </row>
    <row r="19" spans="1:12" ht="24" x14ac:dyDescent="0.25">
      <c r="A19" s="3">
        <v>19</v>
      </c>
      <c r="B19" s="8" t="s">
        <v>28</v>
      </c>
      <c r="C19" s="9">
        <v>220041700020</v>
      </c>
      <c r="D19" s="3">
        <v>19</v>
      </c>
      <c r="E19" s="10">
        <v>12</v>
      </c>
      <c r="F19" s="10">
        <v>21.5</v>
      </c>
      <c r="G19" s="3">
        <v>10</v>
      </c>
      <c r="H19" s="3">
        <v>18</v>
      </c>
      <c r="I19" s="3">
        <v>25</v>
      </c>
      <c r="J19" s="10">
        <v>81.48</v>
      </c>
      <c r="K19" s="10">
        <v>31</v>
      </c>
      <c r="L19" s="2">
        <v>31</v>
      </c>
    </row>
    <row r="20" spans="1:12" x14ac:dyDescent="0.25">
      <c r="A20" s="3">
        <v>20</v>
      </c>
      <c r="B20" s="8" t="s">
        <v>29</v>
      </c>
      <c r="C20" s="9">
        <v>220041700021</v>
      </c>
      <c r="D20" s="3">
        <v>4</v>
      </c>
      <c r="E20" s="10">
        <v>11.5</v>
      </c>
      <c r="F20" s="10">
        <v>5.5</v>
      </c>
      <c r="G20" s="3">
        <v>10</v>
      </c>
      <c r="H20" s="3">
        <v>0</v>
      </c>
      <c r="I20" s="3">
        <v>0</v>
      </c>
      <c r="J20" s="10">
        <v>29.63</v>
      </c>
      <c r="K20" s="10">
        <v>17</v>
      </c>
      <c r="L20" s="2">
        <v>21</v>
      </c>
    </row>
    <row r="21" spans="1:12" ht="24" x14ac:dyDescent="0.25">
      <c r="A21" s="3">
        <v>21</v>
      </c>
      <c r="B21" s="8" t="s">
        <v>30</v>
      </c>
      <c r="C21" s="9">
        <v>220041700022</v>
      </c>
      <c r="D21" s="3">
        <v>26</v>
      </c>
      <c r="E21" s="10">
        <v>22</v>
      </c>
      <c r="F21" s="10">
        <v>27</v>
      </c>
      <c r="G21" s="3">
        <v>10</v>
      </c>
      <c r="H21" s="3">
        <v>18</v>
      </c>
      <c r="I21" s="3">
        <v>25</v>
      </c>
      <c r="J21" s="10">
        <v>85.19</v>
      </c>
      <c r="K21" s="10">
        <v>37</v>
      </c>
      <c r="L21" s="2">
        <v>55</v>
      </c>
    </row>
    <row r="22" spans="1:12" ht="24" x14ac:dyDescent="0.25">
      <c r="A22" s="3">
        <v>22</v>
      </c>
      <c r="B22" s="8" t="s">
        <v>31</v>
      </c>
      <c r="C22" s="9">
        <v>220041700023</v>
      </c>
      <c r="D22" s="3">
        <v>16</v>
      </c>
      <c r="E22" s="10">
        <v>14.5</v>
      </c>
      <c r="F22" s="10">
        <v>26.5</v>
      </c>
      <c r="G22" s="3">
        <v>10</v>
      </c>
      <c r="H22" s="3">
        <v>21</v>
      </c>
      <c r="I22" s="3">
        <v>25</v>
      </c>
      <c r="J22" s="10">
        <v>92.59</v>
      </c>
      <c r="K22" s="10">
        <v>32</v>
      </c>
      <c r="L22" s="2">
        <v>43</v>
      </c>
    </row>
    <row r="23" spans="1:12" x14ac:dyDescent="0.25">
      <c r="A23" s="3">
        <v>23</v>
      </c>
      <c r="B23" s="8" t="s">
        <v>32</v>
      </c>
      <c r="C23" s="9">
        <v>220041700024</v>
      </c>
      <c r="D23" s="3">
        <v>13</v>
      </c>
      <c r="E23" s="10">
        <v>8</v>
      </c>
      <c r="F23" s="10">
        <v>10</v>
      </c>
      <c r="G23" s="3">
        <v>10</v>
      </c>
      <c r="H23" s="3">
        <v>21</v>
      </c>
      <c r="I23" s="3">
        <v>21</v>
      </c>
      <c r="J23" s="10">
        <v>85.19</v>
      </c>
      <c r="K23" s="10">
        <v>22</v>
      </c>
      <c r="L23" s="2">
        <v>28</v>
      </c>
    </row>
    <row r="24" spans="1:12" x14ac:dyDescent="0.25">
      <c r="A24" s="3">
        <v>24</v>
      </c>
      <c r="B24" s="8" t="s">
        <v>33</v>
      </c>
      <c r="C24" s="9">
        <v>220041700025</v>
      </c>
      <c r="D24" s="11" t="s">
        <v>19</v>
      </c>
      <c r="E24" s="10">
        <v>4</v>
      </c>
      <c r="F24" s="10">
        <v>15.5</v>
      </c>
      <c r="G24" s="3">
        <v>10</v>
      </c>
      <c r="H24" s="3">
        <v>9</v>
      </c>
      <c r="I24" s="3">
        <v>25</v>
      </c>
      <c r="J24" s="10">
        <v>48.15</v>
      </c>
      <c r="K24" s="10">
        <v>19</v>
      </c>
      <c r="L24" s="2">
        <v>31</v>
      </c>
    </row>
    <row r="25" spans="1:12" ht="24" x14ac:dyDescent="0.25">
      <c r="A25" s="3">
        <v>25</v>
      </c>
      <c r="B25" s="8" t="s">
        <v>34</v>
      </c>
      <c r="C25" s="9">
        <v>220041700026</v>
      </c>
      <c r="D25" s="3">
        <v>7</v>
      </c>
      <c r="E25" s="10">
        <v>8</v>
      </c>
      <c r="F25" s="10">
        <v>13.5</v>
      </c>
      <c r="G25" s="3">
        <v>0</v>
      </c>
      <c r="H25" s="3">
        <v>0</v>
      </c>
      <c r="I25" s="3">
        <v>25</v>
      </c>
      <c r="J25" s="10">
        <v>48.15</v>
      </c>
      <c r="K25" s="10">
        <v>18</v>
      </c>
      <c r="L25" s="2">
        <v>12</v>
      </c>
    </row>
    <row r="26" spans="1:12" ht="24" x14ac:dyDescent="0.25">
      <c r="A26" s="3">
        <v>26</v>
      </c>
      <c r="B26" s="8" t="s">
        <v>35</v>
      </c>
      <c r="C26" s="9">
        <v>220041700027</v>
      </c>
      <c r="D26" s="3">
        <v>12</v>
      </c>
      <c r="E26" s="10">
        <v>12</v>
      </c>
      <c r="F26" s="10">
        <v>17</v>
      </c>
      <c r="G26" s="3">
        <v>0</v>
      </c>
      <c r="H26" s="3">
        <v>16</v>
      </c>
      <c r="I26" s="3">
        <v>25</v>
      </c>
      <c r="J26" s="10">
        <v>92.59</v>
      </c>
      <c r="K26" s="10">
        <v>24</v>
      </c>
      <c r="L26" s="2">
        <v>41</v>
      </c>
    </row>
    <row r="27" spans="1:12" ht="24" x14ac:dyDescent="0.25">
      <c r="A27" s="3">
        <v>27</v>
      </c>
      <c r="B27" s="8" t="s">
        <v>36</v>
      </c>
      <c r="C27" s="9">
        <v>220041700028</v>
      </c>
      <c r="D27" s="3">
        <v>15</v>
      </c>
      <c r="E27" s="10">
        <v>22</v>
      </c>
      <c r="F27" s="10">
        <v>27</v>
      </c>
      <c r="G27" s="3">
        <v>10</v>
      </c>
      <c r="H27" s="3">
        <v>24</v>
      </c>
      <c r="I27" s="3">
        <v>25</v>
      </c>
      <c r="J27" s="10">
        <v>81.48</v>
      </c>
      <c r="K27" s="10">
        <v>35</v>
      </c>
      <c r="L27" s="2">
        <v>46</v>
      </c>
    </row>
    <row r="28" spans="1:12" ht="24" x14ac:dyDescent="0.25">
      <c r="A28" s="3">
        <v>28</v>
      </c>
      <c r="B28" s="8" t="s">
        <v>36</v>
      </c>
      <c r="C28" s="9">
        <v>220041700029</v>
      </c>
      <c r="D28" s="3">
        <v>6</v>
      </c>
      <c r="E28" s="10">
        <v>4.5</v>
      </c>
      <c r="F28" s="10">
        <v>9.5</v>
      </c>
      <c r="G28" s="3">
        <v>10</v>
      </c>
      <c r="H28" s="3">
        <v>16</v>
      </c>
      <c r="I28" s="3">
        <v>0</v>
      </c>
      <c r="J28" s="10">
        <v>59.26</v>
      </c>
      <c r="K28" s="10">
        <v>17</v>
      </c>
      <c r="L28" s="2">
        <v>25</v>
      </c>
    </row>
    <row r="29" spans="1:12" ht="24" x14ac:dyDescent="0.25">
      <c r="A29" s="3">
        <v>29</v>
      </c>
      <c r="B29" s="8" t="s">
        <v>37</v>
      </c>
      <c r="C29" s="9">
        <v>220041700030</v>
      </c>
      <c r="D29" s="11" t="s">
        <v>19</v>
      </c>
      <c r="E29" s="10">
        <v>1</v>
      </c>
      <c r="F29" s="10" t="s">
        <v>19</v>
      </c>
      <c r="G29" s="3">
        <v>0</v>
      </c>
      <c r="H29" s="3">
        <v>0</v>
      </c>
      <c r="I29" s="3">
        <v>0</v>
      </c>
      <c r="J29" s="10">
        <v>14.81</v>
      </c>
      <c r="K29" s="10">
        <v>6</v>
      </c>
      <c r="L29" s="2" t="s">
        <v>14</v>
      </c>
    </row>
    <row r="30" spans="1:12" x14ac:dyDescent="0.25">
      <c r="A30" s="3">
        <v>30</v>
      </c>
      <c r="B30" s="8" t="s">
        <v>38</v>
      </c>
      <c r="C30" s="9">
        <v>220041700031</v>
      </c>
      <c r="D30" s="3">
        <v>10</v>
      </c>
      <c r="E30" s="10">
        <v>9</v>
      </c>
      <c r="F30" s="10">
        <v>15.5</v>
      </c>
      <c r="G30" s="3">
        <v>10</v>
      </c>
      <c r="H30" s="3">
        <v>13</v>
      </c>
      <c r="I30" s="3">
        <v>25</v>
      </c>
      <c r="J30" s="10">
        <v>81.48</v>
      </c>
      <c r="K30" s="10">
        <v>22</v>
      </c>
      <c r="L30" s="2">
        <v>33</v>
      </c>
    </row>
    <row r="31" spans="1:12" x14ac:dyDescent="0.25">
      <c r="A31" s="3">
        <v>31</v>
      </c>
      <c r="B31" s="8" t="s">
        <v>38</v>
      </c>
      <c r="C31" s="9">
        <v>220041700032</v>
      </c>
      <c r="D31" s="11" t="s">
        <v>19</v>
      </c>
      <c r="E31" s="10">
        <v>1</v>
      </c>
      <c r="F31" s="10" t="s">
        <v>19</v>
      </c>
      <c r="G31" s="3">
        <v>0</v>
      </c>
      <c r="H31" s="3">
        <v>0</v>
      </c>
      <c r="I31" s="3">
        <v>0</v>
      </c>
      <c r="J31" s="10">
        <v>11.11</v>
      </c>
      <c r="K31" s="10">
        <v>2</v>
      </c>
    </row>
    <row r="32" spans="1:12" x14ac:dyDescent="0.25">
      <c r="A32" s="3">
        <v>32</v>
      </c>
      <c r="B32" s="8" t="s">
        <v>39</v>
      </c>
      <c r="C32" s="9">
        <v>220041700033</v>
      </c>
      <c r="D32" s="11" t="s">
        <v>19</v>
      </c>
      <c r="E32" s="10">
        <v>13.5</v>
      </c>
      <c r="F32" s="10">
        <v>12</v>
      </c>
      <c r="G32" s="3">
        <v>0</v>
      </c>
      <c r="H32" s="3">
        <v>16</v>
      </c>
      <c r="I32" s="3">
        <v>25</v>
      </c>
      <c r="J32" s="10">
        <v>59.26</v>
      </c>
      <c r="K32" s="10">
        <v>23</v>
      </c>
      <c r="L32" s="2">
        <v>35</v>
      </c>
    </row>
    <row r="33" spans="1:12" x14ac:dyDescent="0.25">
      <c r="A33" s="3">
        <v>33</v>
      </c>
      <c r="B33" s="8" t="s">
        <v>40</v>
      </c>
      <c r="C33" s="9">
        <v>220041700034</v>
      </c>
      <c r="D33" s="3">
        <v>15.5</v>
      </c>
      <c r="E33" s="10">
        <v>13.5</v>
      </c>
      <c r="F33" s="10">
        <v>12</v>
      </c>
      <c r="G33" s="3">
        <v>10</v>
      </c>
      <c r="H33" s="3">
        <v>20</v>
      </c>
      <c r="I33" s="3">
        <v>25</v>
      </c>
      <c r="J33" s="10">
        <v>77.78</v>
      </c>
      <c r="K33" s="10">
        <v>19</v>
      </c>
      <c r="L33" s="2">
        <v>35</v>
      </c>
    </row>
    <row r="34" spans="1:12" x14ac:dyDescent="0.25">
      <c r="A34" s="3">
        <v>34</v>
      </c>
      <c r="B34" s="8" t="s">
        <v>41</v>
      </c>
      <c r="C34" s="9">
        <v>220041700035</v>
      </c>
      <c r="D34" s="3">
        <v>14</v>
      </c>
      <c r="E34" s="10">
        <v>9</v>
      </c>
      <c r="F34" s="10">
        <v>15</v>
      </c>
      <c r="G34" s="3">
        <v>10</v>
      </c>
      <c r="H34" s="3">
        <v>15</v>
      </c>
      <c r="I34" s="3">
        <v>25</v>
      </c>
      <c r="J34" s="10">
        <v>96.3</v>
      </c>
      <c r="K34" s="10">
        <v>25</v>
      </c>
      <c r="L34" s="2">
        <v>23</v>
      </c>
    </row>
    <row r="35" spans="1:12" x14ac:dyDescent="0.25">
      <c r="A35" s="3">
        <v>35</v>
      </c>
      <c r="B35" s="8" t="s">
        <v>42</v>
      </c>
      <c r="C35" s="9">
        <v>220041700036</v>
      </c>
      <c r="D35" s="3">
        <v>16.5</v>
      </c>
      <c r="E35" s="10">
        <v>16</v>
      </c>
      <c r="F35" s="10">
        <v>21</v>
      </c>
      <c r="G35" s="3">
        <v>0</v>
      </c>
      <c r="H35" s="3">
        <v>24</v>
      </c>
      <c r="I35" s="3">
        <v>25</v>
      </c>
      <c r="J35" s="10">
        <v>77.78</v>
      </c>
      <c r="K35" s="10">
        <v>29</v>
      </c>
      <c r="L35" s="2">
        <v>42</v>
      </c>
    </row>
    <row r="36" spans="1:12" x14ac:dyDescent="0.25">
      <c r="A36" s="3">
        <v>36</v>
      </c>
      <c r="B36" s="8" t="s">
        <v>43</v>
      </c>
      <c r="C36" s="9">
        <v>220041700037</v>
      </c>
      <c r="D36" s="3">
        <v>10</v>
      </c>
      <c r="E36" s="10">
        <v>6</v>
      </c>
      <c r="F36" s="10">
        <v>12</v>
      </c>
      <c r="G36" s="3">
        <v>0</v>
      </c>
      <c r="H36" s="3">
        <v>20</v>
      </c>
      <c r="I36" s="3">
        <v>25</v>
      </c>
      <c r="J36" s="10">
        <v>62.96</v>
      </c>
      <c r="K36" s="10">
        <v>21</v>
      </c>
      <c r="L36" s="2">
        <v>22</v>
      </c>
    </row>
    <row r="37" spans="1:12" x14ac:dyDescent="0.25">
      <c r="A37" s="3">
        <v>37</v>
      </c>
      <c r="B37" s="8" t="s">
        <v>44</v>
      </c>
      <c r="C37" s="9">
        <v>220041700038</v>
      </c>
      <c r="D37" s="3">
        <v>13</v>
      </c>
      <c r="E37" s="10">
        <v>8</v>
      </c>
      <c r="F37" s="10">
        <v>6</v>
      </c>
      <c r="G37" s="3">
        <v>10</v>
      </c>
      <c r="H37" s="3">
        <v>21</v>
      </c>
      <c r="I37" s="3">
        <v>0</v>
      </c>
      <c r="J37" s="10">
        <v>74.069999999999993</v>
      </c>
      <c r="K37" s="10">
        <v>21</v>
      </c>
      <c r="L37" s="2">
        <v>23</v>
      </c>
    </row>
    <row r="38" spans="1:12" x14ac:dyDescent="0.25">
      <c r="A38" s="3">
        <v>38</v>
      </c>
      <c r="B38" s="8" t="s">
        <v>45</v>
      </c>
      <c r="C38" s="9">
        <v>220041700039</v>
      </c>
      <c r="D38" s="11" t="s">
        <v>19</v>
      </c>
      <c r="E38" s="10">
        <v>3</v>
      </c>
      <c r="F38" s="10">
        <v>18</v>
      </c>
      <c r="G38" s="3">
        <v>0</v>
      </c>
      <c r="H38" s="3">
        <v>14</v>
      </c>
      <c r="I38" s="3">
        <v>24</v>
      </c>
      <c r="J38" s="10">
        <v>66.67</v>
      </c>
      <c r="K38" s="10">
        <v>21</v>
      </c>
      <c r="L38" s="2">
        <v>44</v>
      </c>
    </row>
    <row r="39" spans="1:12" ht="24" x14ac:dyDescent="0.25">
      <c r="A39" s="3">
        <v>39</v>
      </c>
      <c r="B39" s="8" t="s">
        <v>46</v>
      </c>
      <c r="C39" s="9">
        <v>220041700040</v>
      </c>
      <c r="D39" s="3">
        <v>7</v>
      </c>
      <c r="E39" s="10">
        <v>14.5</v>
      </c>
      <c r="F39" s="10">
        <v>12</v>
      </c>
      <c r="G39" s="3">
        <v>0</v>
      </c>
      <c r="H39" s="3">
        <v>21</v>
      </c>
      <c r="I39" s="3">
        <v>25</v>
      </c>
      <c r="J39" s="10">
        <v>92.59</v>
      </c>
      <c r="K39" s="10">
        <v>23</v>
      </c>
      <c r="L39" s="2">
        <v>28</v>
      </c>
    </row>
    <row r="40" spans="1:12" x14ac:dyDescent="0.25">
      <c r="A40" s="3">
        <v>40</v>
      </c>
      <c r="B40" s="8" t="s">
        <v>47</v>
      </c>
      <c r="C40" s="9">
        <v>220041700042</v>
      </c>
      <c r="D40" s="3">
        <v>10</v>
      </c>
      <c r="E40" s="10">
        <v>12</v>
      </c>
      <c r="F40" s="10">
        <v>8</v>
      </c>
      <c r="G40" s="3">
        <v>10</v>
      </c>
      <c r="H40" s="3">
        <v>21</v>
      </c>
      <c r="I40" s="3">
        <v>25</v>
      </c>
      <c r="J40" s="10">
        <v>77.78</v>
      </c>
      <c r="K40" s="10">
        <v>21</v>
      </c>
      <c r="L40" s="2">
        <v>38</v>
      </c>
    </row>
    <row r="41" spans="1:12" x14ac:dyDescent="0.25">
      <c r="A41" s="3">
        <v>41</v>
      </c>
      <c r="B41" s="8" t="s">
        <v>48</v>
      </c>
      <c r="C41" s="9">
        <v>220041700043</v>
      </c>
      <c r="D41" s="3">
        <v>15</v>
      </c>
      <c r="E41" s="10">
        <v>12</v>
      </c>
      <c r="F41" s="10">
        <v>16</v>
      </c>
      <c r="G41" s="3">
        <v>10</v>
      </c>
      <c r="H41" s="3">
        <v>20</v>
      </c>
      <c r="I41" s="3">
        <v>0</v>
      </c>
      <c r="J41" s="10">
        <v>66.67</v>
      </c>
      <c r="K41" s="10">
        <v>26</v>
      </c>
      <c r="L41" s="2">
        <v>52</v>
      </c>
    </row>
    <row r="42" spans="1:12" x14ac:dyDescent="0.25">
      <c r="A42" s="3">
        <v>42</v>
      </c>
      <c r="B42" s="8" t="s">
        <v>48</v>
      </c>
      <c r="C42" s="9">
        <v>220041700044</v>
      </c>
      <c r="D42" s="11" t="s">
        <v>19</v>
      </c>
      <c r="E42" s="10">
        <v>7</v>
      </c>
      <c r="F42" s="10">
        <v>13</v>
      </c>
      <c r="G42" s="3">
        <v>0</v>
      </c>
      <c r="H42" s="3">
        <v>21</v>
      </c>
      <c r="I42" s="3">
        <v>25</v>
      </c>
      <c r="J42" s="10">
        <v>62.96</v>
      </c>
      <c r="K42" s="10">
        <v>20</v>
      </c>
      <c r="L42" s="2">
        <v>21</v>
      </c>
    </row>
    <row r="43" spans="1:12" x14ac:dyDescent="0.25">
      <c r="A43" s="3">
        <v>43</v>
      </c>
      <c r="B43" s="8" t="s">
        <v>49</v>
      </c>
      <c r="C43" s="9">
        <v>220041700045</v>
      </c>
      <c r="D43" s="3">
        <v>10</v>
      </c>
      <c r="E43" s="10">
        <v>12.5</v>
      </c>
      <c r="F43" s="10">
        <v>15.5</v>
      </c>
      <c r="G43" s="3">
        <v>10</v>
      </c>
      <c r="H43" s="3">
        <v>21</v>
      </c>
      <c r="I43" s="3">
        <v>25</v>
      </c>
      <c r="J43" s="10">
        <v>55.56</v>
      </c>
      <c r="K43" s="10">
        <v>24</v>
      </c>
      <c r="L43" s="2">
        <v>34</v>
      </c>
    </row>
    <row r="44" spans="1:12" ht="36" x14ac:dyDescent="0.25">
      <c r="A44" s="3">
        <v>44</v>
      </c>
      <c r="B44" s="8" t="s">
        <v>50</v>
      </c>
      <c r="C44" s="9">
        <v>220041700046</v>
      </c>
      <c r="D44" s="11" t="s">
        <v>19</v>
      </c>
      <c r="E44" s="10">
        <v>5</v>
      </c>
      <c r="F44" s="10">
        <v>19</v>
      </c>
      <c r="G44" s="3">
        <v>10</v>
      </c>
      <c r="H44" s="3">
        <v>16</v>
      </c>
      <c r="I44" s="3">
        <v>21</v>
      </c>
      <c r="J44" s="10">
        <v>51.85</v>
      </c>
      <c r="K44" s="10">
        <v>22</v>
      </c>
      <c r="L44" s="2">
        <v>41</v>
      </c>
    </row>
    <row r="45" spans="1:12" x14ac:dyDescent="0.25">
      <c r="A45" s="3">
        <v>45</v>
      </c>
      <c r="B45" s="8" t="s">
        <v>51</v>
      </c>
      <c r="C45" s="9">
        <v>220041700047</v>
      </c>
      <c r="D45" s="11" t="s">
        <v>19</v>
      </c>
      <c r="E45" s="10" t="s">
        <v>19</v>
      </c>
      <c r="F45" s="10" t="s">
        <v>19</v>
      </c>
      <c r="G45" s="3">
        <v>0</v>
      </c>
      <c r="H45" s="3">
        <v>0</v>
      </c>
      <c r="I45" s="3">
        <v>0</v>
      </c>
      <c r="J45" s="10">
        <v>7.41</v>
      </c>
      <c r="K45" s="10">
        <v>1</v>
      </c>
    </row>
    <row r="46" spans="1:12" x14ac:dyDescent="0.25">
      <c r="A46" s="3">
        <v>46</v>
      </c>
      <c r="B46" s="8" t="s">
        <v>52</v>
      </c>
      <c r="C46" s="9">
        <v>220041700048</v>
      </c>
      <c r="D46" s="11" t="s">
        <v>19</v>
      </c>
      <c r="E46" s="10">
        <v>1.5</v>
      </c>
      <c r="F46" s="10">
        <v>12</v>
      </c>
      <c r="G46" s="3">
        <v>10</v>
      </c>
      <c r="H46" s="3">
        <v>9</v>
      </c>
      <c r="I46" s="3">
        <v>0</v>
      </c>
      <c r="J46" s="10">
        <v>18.52</v>
      </c>
      <c r="K46" s="10">
        <v>10</v>
      </c>
      <c r="L46" s="2">
        <v>23</v>
      </c>
    </row>
    <row r="47" spans="1:12" x14ac:dyDescent="0.25">
      <c r="A47" s="3">
        <v>47</v>
      </c>
      <c r="B47" s="8" t="s">
        <v>53</v>
      </c>
      <c r="C47" s="9">
        <v>220041700049</v>
      </c>
      <c r="D47" s="3">
        <v>20</v>
      </c>
      <c r="E47" s="10">
        <v>13</v>
      </c>
      <c r="F47" s="10">
        <v>19</v>
      </c>
      <c r="G47" s="3">
        <v>10</v>
      </c>
      <c r="H47" s="3">
        <v>18</v>
      </c>
      <c r="I47" s="3">
        <v>25</v>
      </c>
      <c r="J47" s="10">
        <v>70.37</v>
      </c>
      <c r="K47" s="10">
        <v>30</v>
      </c>
      <c r="L47" s="2">
        <v>31</v>
      </c>
    </row>
    <row r="48" spans="1:12" x14ac:dyDescent="0.25">
      <c r="A48" s="3">
        <v>49</v>
      </c>
      <c r="B48" s="8" t="s">
        <v>54</v>
      </c>
      <c r="C48" s="9">
        <v>220041700051</v>
      </c>
      <c r="D48" s="3">
        <v>8</v>
      </c>
      <c r="E48" s="10">
        <v>12</v>
      </c>
      <c r="F48" s="10">
        <v>22</v>
      </c>
      <c r="G48" s="3">
        <v>10</v>
      </c>
      <c r="H48" s="3">
        <v>19</v>
      </c>
      <c r="I48" s="3">
        <v>25</v>
      </c>
      <c r="J48" s="10">
        <v>77.78</v>
      </c>
      <c r="K48" s="10">
        <v>27</v>
      </c>
      <c r="L48" s="2">
        <v>30</v>
      </c>
    </row>
    <row r="49" spans="1:12" x14ac:dyDescent="0.25">
      <c r="A49" s="3">
        <v>50</v>
      </c>
      <c r="B49" s="8" t="s">
        <v>55</v>
      </c>
      <c r="C49" s="9">
        <v>220041700052</v>
      </c>
      <c r="D49" s="3">
        <v>16</v>
      </c>
      <c r="E49" s="10">
        <v>5</v>
      </c>
      <c r="F49" s="10">
        <v>13</v>
      </c>
      <c r="G49" s="3">
        <v>0</v>
      </c>
      <c r="H49" s="3">
        <v>13</v>
      </c>
      <c r="I49" s="3">
        <v>0</v>
      </c>
      <c r="J49" s="10">
        <v>77.78</v>
      </c>
      <c r="K49" s="10">
        <v>23</v>
      </c>
      <c r="L49" s="2">
        <v>20</v>
      </c>
    </row>
    <row r="50" spans="1:12" ht="24" x14ac:dyDescent="0.25">
      <c r="A50" s="3">
        <v>51</v>
      </c>
      <c r="B50" s="8" t="s">
        <v>56</v>
      </c>
      <c r="C50" s="9">
        <v>220041700053</v>
      </c>
      <c r="D50" s="3">
        <v>4</v>
      </c>
      <c r="E50" s="10">
        <v>2.5</v>
      </c>
      <c r="F50" s="10">
        <v>1</v>
      </c>
      <c r="G50" s="3">
        <v>0</v>
      </c>
      <c r="H50" s="3">
        <v>0</v>
      </c>
      <c r="I50" s="3">
        <v>0</v>
      </c>
      <c r="J50" s="10">
        <v>25.93</v>
      </c>
      <c r="K50" s="10">
        <v>5</v>
      </c>
      <c r="L50" s="2">
        <v>7</v>
      </c>
    </row>
    <row r="51" spans="1:12" x14ac:dyDescent="0.25">
      <c r="A51" s="3">
        <v>52</v>
      </c>
      <c r="B51" s="8" t="s">
        <v>57</v>
      </c>
      <c r="C51" s="9">
        <v>220041700054</v>
      </c>
      <c r="D51" s="3">
        <v>6</v>
      </c>
      <c r="E51" s="10">
        <v>9.5</v>
      </c>
      <c r="F51" s="10">
        <v>9</v>
      </c>
      <c r="G51" s="3">
        <v>10</v>
      </c>
      <c r="H51" s="3">
        <v>21</v>
      </c>
      <c r="I51" s="3">
        <v>25</v>
      </c>
      <c r="J51" s="10">
        <v>88.89</v>
      </c>
      <c r="K51" s="10">
        <v>19</v>
      </c>
      <c r="L51" s="2">
        <v>47</v>
      </c>
    </row>
    <row r="52" spans="1:12" x14ac:dyDescent="0.25">
      <c r="A52" s="3">
        <v>53</v>
      </c>
      <c r="B52" s="8" t="s">
        <v>58</v>
      </c>
      <c r="C52" s="9">
        <v>220041700055</v>
      </c>
      <c r="D52" s="3">
        <v>6</v>
      </c>
      <c r="E52" s="10">
        <v>6</v>
      </c>
      <c r="F52" s="10">
        <v>4</v>
      </c>
      <c r="G52" s="3">
        <v>10</v>
      </c>
      <c r="H52" s="3">
        <v>0</v>
      </c>
      <c r="I52" s="3">
        <v>0</v>
      </c>
      <c r="J52" s="10">
        <v>66.67</v>
      </c>
      <c r="K52" s="10">
        <v>17</v>
      </c>
      <c r="L52" s="2">
        <v>17</v>
      </c>
    </row>
    <row r="53" spans="1:12" ht="24" x14ac:dyDescent="0.25">
      <c r="A53" s="3">
        <v>54</v>
      </c>
      <c r="B53" s="8" t="s">
        <v>59</v>
      </c>
      <c r="C53" s="9">
        <v>220041700056</v>
      </c>
      <c r="D53" s="3">
        <v>8</v>
      </c>
      <c r="E53" s="10">
        <v>9</v>
      </c>
      <c r="F53" s="10">
        <v>10</v>
      </c>
      <c r="G53" s="3">
        <v>10</v>
      </c>
      <c r="H53" s="3">
        <v>17</v>
      </c>
      <c r="I53" s="3">
        <v>25</v>
      </c>
      <c r="J53" s="10">
        <v>66.67</v>
      </c>
      <c r="K53" s="10">
        <v>19</v>
      </c>
      <c r="L53" s="2">
        <v>37</v>
      </c>
    </row>
    <row r="54" spans="1:12" x14ac:dyDescent="0.25">
      <c r="A54" s="3">
        <v>55</v>
      </c>
      <c r="B54" s="8" t="s">
        <v>60</v>
      </c>
      <c r="C54" s="9">
        <v>220041700057</v>
      </c>
      <c r="D54" s="3">
        <v>13</v>
      </c>
      <c r="E54" s="10">
        <v>13</v>
      </c>
      <c r="F54" s="10">
        <v>17</v>
      </c>
      <c r="G54" s="3">
        <v>0</v>
      </c>
      <c r="H54" s="3">
        <v>20</v>
      </c>
      <c r="I54" s="3">
        <v>0</v>
      </c>
      <c r="J54" s="10">
        <v>77.78</v>
      </c>
      <c r="K54" s="10">
        <v>25</v>
      </c>
      <c r="L54" s="2">
        <v>21</v>
      </c>
    </row>
    <row r="55" spans="1:12" x14ac:dyDescent="0.25">
      <c r="A55" s="3">
        <v>56</v>
      </c>
      <c r="B55" s="8" t="s">
        <v>60</v>
      </c>
      <c r="C55" s="9">
        <v>220041700058</v>
      </c>
      <c r="D55" s="3">
        <v>11</v>
      </c>
      <c r="E55" s="10">
        <v>13</v>
      </c>
      <c r="F55" s="10">
        <v>10</v>
      </c>
      <c r="G55" s="3">
        <v>0</v>
      </c>
      <c r="H55" s="3">
        <v>0</v>
      </c>
      <c r="I55" s="3">
        <v>0</v>
      </c>
      <c r="J55" s="10">
        <v>55.56</v>
      </c>
      <c r="K55" s="10">
        <v>17</v>
      </c>
      <c r="L55" s="2">
        <v>29</v>
      </c>
    </row>
    <row r="56" spans="1:12" x14ac:dyDescent="0.25">
      <c r="A56" s="3">
        <v>57</v>
      </c>
      <c r="B56" s="8" t="s">
        <v>61</v>
      </c>
      <c r="C56" s="9">
        <v>220041700059</v>
      </c>
      <c r="D56" s="3">
        <v>15</v>
      </c>
      <c r="E56" s="10">
        <v>6</v>
      </c>
      <c r="F56" s="10">
        <v>12</v>
      </c>
      <c r="G56" s="3">
        <v>0</v>
      </c>
      <c r="H56" s="3">
        <v>0</v>
      </c>
      <c r="I56" s="3">
        <v>0</v>
      </c>
      <c r="J56" s="10">
        <v>51.85</v>
      </c>
      <c r="K56" s="10">
        <v>19</v>
      </c>
      <c r="L56" s="2">
        <v>10</v>
      </c>
    </row>
    <row r="57" spans="1:12" x14ac:dyDescent="0.25">
      <c r="A57" s="3">
        <v>58</v>
      </c>
      <c r="B57" s="8" t="s">
        <v>62</v>
      </c>
      <c r="C57" s="9">
        <v>220041700060</v>
      </c>
      <c r="D57" s="3">
        <v>3</v>
      </c>
      <c r="E57" s="10">
        <v>4</v>
      </c>
      <c r="F57" s="10">
        <v>13</v>
      </c>
      <c r="G57" s="3">
        <v>0</v>
      </c>
      <c r="H57" s="3">
        <v>21</v>
      </c>
      <c r="I57" s="3">
        <v>25</v>
      </c>
      <c r="J57" s="10">
        <v>77.78</v>
      </c>
      <c r="K57" s="10">
        <v>18</v>
      </c>
      <c r="L57" s="2">
        <v>28</v>
      </c>
    </row>
    <row r="58" spans="1:12" ht="36" x14ac:dyDescent="0.25">
      <c r="A58" s="3">
        <v>59</v>
      </c>
      <c r="B58" s="8" t="s">
        <v>63</v>
      </c>
      <c r="C58" s="9">
        <v>220041700061</v>
      </c>
      <c r="D58" s="3">
        <v>6</v>
      </c>
      <c r="E58" s="10">
        <v>9.5</v>
      </c>
      <c r="F58" s="10">
        <v>15.5</v>
      </c>
      <c r="G58" s="3">
        <v>10</v>
      </c>
      <c r="H58" s="3">
        <v>0</v>
      </c>
      <c r="I58" s="3">
        <v>25</v>
      </c>
      <c r="J58" s="10">
        <v>55.56</v>
      </c>
      <c r="K58" s="10">
        <v>22</v>
      </c>
      <c r="L58" s="2">
        <v>21</v>
      </c>
    </row>
    <row r="59" spans="1:12" x14ac:dyDescent="0.25">
      <c r="A59" s="3">
        <v>60</v>
      </c>
      <c r="B59" s="8" t="s">
        <v>64</v>
      </c>
      <c r="C59" s="9">
        <v>220041700063</v>
      </c>
      <c r="D59" s="3">
        <v>2</v>
      </c>
      <c r="E59" s="10">
        <v>9</v>
      </c>
      <c r="F59" s="10">
        <v>5</v>
      </c>
      <c r="G59" s="3">
        <v>10</v>
      </c>
      <c r="H59" s="3">
        <v>0</v>
      </c>
      <c r="I59" s="3">
        <v>0</v>
      </c>
      <c r="J59" s="10">
        <v>81.48</v>
      </c>
      <c r="K59" s="10">
        <v>19</v>
      </c>
      <c r="L59" s="2">
        <v>30</v>
      </c>
    </row>
    <row r="60" spans="1:12" x14ac:dyDescent="0.25">
      <c r="A60" s="3">
        <v>61</v>
      </c>
      <c r="B60" s="8" t="s">
        <v>65</v>
      </c>
      <c r="C60" s="9">
        <v>220041700064</v>
      </c>
      <c r="D60" s="3">
        <v>6</v>
      </c>
      <c r="E60" s="10">
        <v>3</v>
      </c>
      <c r="F60" s="10">
        <v>14</v>
      </c>
      <c r="G60" s="3">
        <v>0</v>
      </c>
      <c r="H60" s="3">
        <v>20</v>
      </c>
      <c r="I60" s="3">
        <v>19</v>
      </c>
      <c r="J60" s="10">
        <v>51.85</v>
      </c>
      <c r="K60" s="10">
        <v>18</v>
      </c>
      <c r="L60" s="2">
        <v>30</v>
      </c>
    </row>
    <row r="61" spans="1:12" ht="36" x14ac:dyDescent="0.25">
      <c r="A61" s="3">
        <v>62</v>
      </c>
      <c r="B61" s="8" t="s">
        <v>66</v>
      </c>
      <c r="C61" s="9">
        <v>220041700065</v>
      </c>
      <c r="D61" s="3">
        <v>10</v>
      </c>
      <c r="E61" s="10">
        <v>11</v>
      </c>
      <c r="F61" s="10">
        <v>10</v>
      </c>
      <c r="G61" s="3">
        <v>10</v>
      </c>
      <c r="H61" s="3">
        <v>18</v>
      </c>
      <c r="I61" s="3">
        <v>25</v>
      </c>
      <c r="J61" s="10">
        <v>70.37</v>
      </c>
      <c r="K61" s="10">
        <v>20</v>
      </c>
      <c r="L61" s="2">
        <v>44</v>
      </c>
    </row>
    <row r="62" spans="1:12" x14ac:dyDescent="0.25">
      <c r="A62" s="3">
        <v>63</v>
      </c>
      <c r="B62" s="8" t="s">
        <v>67</v>
      </c>
      <c r="C62" s="9">
        <v>220041700066</v>
      </c>
      <c r="D62" s="11" t="s">
        <v>19</v>
      </c>
      <c r="E62" s="10">
        <v>9</v>
      </c>
      <c r="F62" s="10">
        <v>14</v>
      </c>
      <c r="G62" s="3">
        <v>8</v>
      </c>
      <c r="H62" s="3">
        <v>21</v>
      </c>
      <c r="I62" s="3">
        <v>25</v>
      </c>
      <c r="J62" s="10">
        <v>74.069999999999993</v>
      </c>
      <c r="K62" s="10">
        <v>21</v>
      </c>
      <c r="L62" s="2">
        <v>36</v>
      </c>
    </row>
    <row r="63" spans="1:12" x14ac:dyDescent="0.25">
      <c r="A63" s="3">
        <v>64</v>
      </c>
      <c r="B63" s="8" t="s">
        <v>68</v>
      </c>
      <c r="C63" s="9">
        <v>220041700067</v>
      </c>
      <c r="D63" s="3">
        <v>21</v>
      </c>
      <c r="E63" s="10">
        <v>14</v>
      </c>
      <c r="F63" s="10">
        <v>19</v>
      </c>
      <c r="G63" s="3">
        <v>10</v>
      </c>
      <c r="H63" s="3">
        <v>21</v>
      </c>
      <c r="I63" s="3">
        <v>25</v>
      </c>
      <c r="J63" s="10">
        <v>92.59</v>
      </c>
      <c r="K63" s="10">
        <v>30</v>
      </c>
      <c r="L63" s="2">
        <v>56</v>
      </c>
    </row>
    <row r="64" spans="1:12" ht="24" x14ac:dyDescent="0.25">
      <c r="A64" s="3">
        <v>65</v>
      </c>
      <c r="B64" s="8" t="s">
        <v>69</v>
      </c>
      <c r="C64" s="9">
        <v>220041700068</v>
      </c>
      <c r="D64" s="3">
        <v>14</v>
      </c>
      <c r="E64" s="10">
        <v>10</v>
      </c>
      <c r="F64" s="10">
        <v>12</v>
      </c>
      <c r="G64" s="3">
        <v>10</v>
      </c>
      <c r="H64" s="3">
        <v>10</v>
      </c>
      <c r="I64" s="3">
        <v>0</v>
      </c>
      <c r="J64" s="10">
        <v>60.61</v>
      </c>
      <c r="K64" s="10">
        <v>23</v>
      </c>
      <c r="L64" s="2">
        <v>29</v>
      </c>
    </row>
    <row r="65" spans="1:12" x14ac:dyDescent="0.25">
      <c r="A65" s="3">
        <v>66</v>
      </c>
      <c r="B65" s="8" t="s">
        <v>70</v>
      </c>
      <c r="C65" s="9">
        <v>220041700069</v>
      </c>
      <c r="D65" s="3">
        <v>13</v>
      </c>
      <c r="E65" s="10">
        <v>8.5</v>
      </c>
      <c r="F65" s="10">
        <v>15</v>
      </c>
      <c r="G65" s="3">
        <v>0</v>
      </c>
      <c r="H65" s="3">
        <v>10</v>
      </c>
      <c r="I65" s="3">
        <v>25</v>
      </c>
      <c r="J65" s="10">
        <v>57.58</v>
      </c>
      <c r="K65" s="10">
        <v>24</v>
      </c>
      <c r="L65" s="2">
        <v>30</v>
      </c>
    </row>
    <row r="66" spans="1:12" x14ac:dyDescent="0.25">
      <c r="A66" s="3">
        <v>67</v>
      </c>
      <c r="B66" s="8" t="s">
        <v>71</v>
      </c>
      <c r="C66" s="9">
        <v>220041700070</v>
      </c>
      <c r="D66" s="3">
        <v>10</v>
      </c>
      <c r="E66" s="10">
        <v>16</v>
      </c>
      <c r="F66" s="10">
        <v>7</v>
      </c>
      <c r="G66" s="3">
        <v>0</v>
      </c>
      <c r="H66" s="3">
        <v>14</v>
      </c>
      <c r="I66" s="3">
        <v>25</v>
      </c>
      <c r="J66" s="10">
        <v>78.790000000000006</v>
      </c>
      <c r="K66" s="10">
        <v>23</v>
      </c>
      <c r="L66" s="2">
        <v>31</v>
      </c>
    </row>
    <row r="67" spans="1:12" x14ac:dyDescent="0.25">
      <c r="A67" s="3">
        <v>68</v>
      </c>
      <c r="B67" s="8" t="s">
        <v>72</v>
      </c>
      <c r="C67" s="9">
        <v>220041700071</v>
      </c>
      <c r="D67" s="3">
        <v>22</v>
      </c>
      <c r="E67" s="10">
        <v>13.5</v>
      </c>
      <c r="F67" s="10">
        <v>23</v>
      </c>
      <c r="G67" s="3">
        <v>10</v>
      </c>
      <c r="H67" s="3">
        <v>17</v>
      </c>
      <c r="I67" s="3">
        <v>25</v>
      </c>
      <c r="J67" s="10">
        <v>100</v>
      </c>
      <c r="K67" s="10">
        <v>33</v>
      </c>
      <c r="L67" s="2">
        <v>43</v>
      </c>
    </row>
    <row r="68" spans="1:12" x14ac:dyDescent="0.25">
      <c r="A68" s="3">
        <v>69</v>
      </c>
      <c r="B68" s="8" t="s">
        <v>73</v>
      </c>
      <c r="C68" s="9">
        <v>220041700072</v>
      </c>
      <c r="D68" s="3">
        <v>10</v>
      </c>
      <c r="E68" s="10">
        <v>10.5</v>
      </c>
      <c r="F68" s="10">
        <v>4</v>
      </c>
      <c r="G68" s="3">
        <v>0</v>
      </c>
      <c r="H68" s="3">
        <v>25</v>
      </c>
      <c r="I68" s="3">
        <v>0</v>
      </c>
      <c r="J68" s="10">
        <v>48.48</v>
      </c>
      <c r="K68" s="10">
        <v>20</v>
      </c>
      <c r="L68" s="2">
        <v>28</v>
      </c>
    </row>
    <row r="69" spans="1:12" x14ac:dyDescent="0.25">
      <c r="A69" s="3">
        <v>70</v>
      </c>
      <c r="B69" s="8" t="s">
        <v>74</v>
      </c>
      <c r="C69" s="9">
        <v>220041700073</v>
      </c>
      <c r="D69" s="3">
        <v>14</v>
      </c>
      <c r="E69" s="10">
        <v>4</v>
      </c>
      <c r="F69" s="10">
        <v>1</v>
      </c>
      <c r="G69" s="3">
        <v>0</v>
      </c>
      <c r="H69" s="3">
        <v>0</v>
      </c>
      <c r="I69" s="3">
        <v>25</v>
      </c>
      <c r="J69" s="10">
        <v>57.58</v>
      </c>
      <c r="K69" s="10">
        <v>19</v>
      </c>
      <c r="L69" s="2">
        <v>27</v>
      </c>
    </row>
    <row r="70" spans="1:12" x14ac:dyDescent="0.25">
      <c r="A70" s="3">
        <v>71</v>
      </c>
      <c r="B70" s="8" t="s">
        <v>74</v>
      </c>
      <c r="C70" s="9">
        <v>220041700074</v>
      </c>
      <c r="D70" s="11" t="s">
        <v>19</v>
      </c>
      <c r="E70" s="10">
        <v>12</v>
      </c>
      <c r="F70" s="10">
        <v>20</v>
      </c>
      <c r="G70" s="3">
        <v>0</v>
      </c>
      <c r="H70" s="3">
        <v>17</v>
      </c>
      <c r="I70" s="3">
        <v>0</v>
      </c>
      <c r="J70" s="10">
        <v>57.58</v>
      </c>
      <c r="K70" s="10">
        <v>25</v>
      </c>
      <c r="L70" s="2">
        <v>41</v>
      </c>
    </row>
    <row r="71" spans="1:12" x14ac:dyDescent="0.25">
      <c r="A71" s="3">
        <v>72</v>
      </c>
      <c r="B71" s="8" t="s">
        <v>74</v>
      </c>
      <c r="C71" s="9">
        <v>220041700076</v>
      </c>
      <c r="D71" s="3">
        <v>24</v>
      </c>
      <c r="E71" s="10">
        <v>12</v>
      </c>
      <c r="F71" s="10">
        <v>19</v>
      </c>
      <c r="G71" s="3">
        <v>0</v>
      </c>
      <c r="H71" s="3">
        <v>12</v>
      </c>
      <c r="I71" s="3">
        <v>0</v>
      </c>
      <c r="J71" s="10">
        <v>60.61</v>
      </c>
      <c r="K71" s="10">
        <v>28</v>
      </c>
      <c r="L71" s="2">
        <v>34</v>
      </c>
    </row>
    <row r="72" spans="1:12" ht="24" x14ac:dyDescent="0.25">
      <c r="A72" s="3">
        <v>73</v>
      </c>
      <c r="B72" s="8" t="s">
        <v>75</v>
      </c>
      <c r="C72" s="9">
        <v>220041700077</v>
      </c>
      <c r="D72" s="3">
        <v>18</v>
      </c>
      <c r="E72" s="10">
        <v>8.5</v>
      </c>
      <c r="F72" s="10">
        <v>5</v>
      </c>
      <c r="G72" s="3">
        <v>10</v>
      </c>
      <c r="H72" s="3">
        <v>13</v>
      </c>
      <c r="I72" s="3">
        <v>25</v>
      </c>
      <c r="J72" s="10">
        <v>78.790000000000006</v>
      </c>
      <c r="K72" s="10">
        <v>23</v>
      </c>
      <c r="L72" s="2">
        <v>35</v>
      </c>
    </row>
    <row r="73" spans="1:12" x14ac:dyDescent="0.25">
      <c r="A73" s="3">
        <v>74</v>
      </c>
      <c r="B73" s="8" t="s">
        <v>76</v>
      </c>
      <c r="C73" s="9">
        <v>220041700078</v>
      </c>
      <c r="D73" s="3">
        <v>22</v>
      </c>
      <c r="E73" s="10">
        <v>14</v>
      </c>
      <c r="F73" s="10">
        <v>23</v>
      </c>
      <c r="G73" s="3">
        <v>10</v>
      </c>
      <c r="H73" s="3">
        <v>23</v>
      </c>
      <c r="I73" s="3">
        <v>25</v>
      </c>
      <c r="J73" s="10">
        <v>100</v>
      </c>
      <c r="K73" s="10">
        <v>33</v>
      </c>
      <c r="L73" s="2">
        <v>77</v>
      </c>
    </row>
    <row r="74" spans="1:12" ht="24" x14ac:dyDescent="0.25">
      <c r="A74" s="3">
        <v>75</v>
      </c>
      <c r="B74" s="8" t="s">
        <v>77</v>
      </c>
      <c r="C74" s="9">
        <v>220041700079</v>
      </c>
      <c r="D74" s="3">
        <v>4.5</v>
      </c>
      <c r="E74" s="10">
        <v>7.5</v>
      </c>
      <c r="F74" s="10">
        <v>15</v>
      </c>
      <c r="G74" s="3">
        <v>10</v>
      </c>
      <c r="H74" s="3">
        <v>10</v>
      </c>
      <c r="I74" s="3">
        <v>0</v>
      </c>
      <c r="J74" s="10">
        <v>78.790000000000006</v>
      </c>
      <c r="K74" s="10">
        <v>21</v>
      </c>
      <c r="L74" s="2">
        <v>23</v>
      </c>
    </row>
    <row r="75" spans="1:12" x14ac:dyDescent="0.25">
      <c r="A75" s="3">
        <v>76</v>
      </c>
      <c r="B75" s="8" t="s">
        <v>78</v>
      </c>
      <c r="C75" s="9">
        <v>220041700080</v>
      </c>
      <c r="D75" s="3">
        <v>11</v>
      </c>
      <c r="E75" s="10">
        <v>13</v>
      </c>
      <c r="F75" s="10">
        <v>15</v>
      </c>
      <c r="G75" s="3">
        <v>0</v>
      </c>
      <c r="H75" s="3">
        <v>15</v>
      </c>
      <c r="I75" s="3">
        <v>0</v>
      </c>
      <c r="J75" s="10">
        <v>81.819999999999993</v>
      </c>
      <c r="K75" s="10">
        <v>21</v>
      </c>
      <c r="L75" s="2">
        <v>41</v>
      </c>
    </row>
    <row r="76" spans="1:12" x14ac:dyDescent="0.25">
      <c r="A76" s="3">
        <v>77</v>
      </c>
      <c r="B76" s="8" t="s">
        <v>79</v>
      </c>
      <c r="C76" s="9">
        <v>220041700081</v>
      </c>
      <c r="D76" s="3">
        <v>12.5</v>
      </c>
      <c r="E76" s="10">
        <v>11</v>
      </c>
      <c r="F76" s="10">
        <v>14</v>
      </c>
      <c r="G76" s="3">
        <v>0</v>
      </c>
      <c r="H76" s="3">
        <v>0</v>
      </c>
      <c r="I76" s="3">
        <v>25</v>
      </c>
      <c r="J76" s="10">
        <v>63.64</v>
      </c>
      <c r="K76" s="10">
        <v>20</v>
      </c>
      <c r="L76" s="2">
        <v>24</v>
      </c>
    </row>
    <row r="77" spans="1:12" x14ac:dyDescent="0.25">
      <c r="A77" s="3">
        <v>78</v>
      </c>
      <c r="B77" s="8" t="s">
        <v>80</v>
      </c>
      <c r="C77" s="9">
        <v>220041700082</v>
      </c>
      <c r="D77" s="3">
        <v>10</v>
      </c>
      <c r="E77" s="10">
        <v>3.5</v>
      </c>
      <c r="F77" s="10">
        <v>1</v>
      </c>
      <c r="G77" s="3">
        <v>0</v>
      </c>
      <c r="H77" s="3">
        <v>0</v>
      </c>
      <c r="I77" s="3">
        <v>0</v>
      </c>
      <c r="J77" s="10">
        <v>21.21</v>
      </c>
      <c r="K77" s="10">
        <v>11</v>
      </c>
      <c r="L77" s="2">
        <v>11</v>
      </c>
    </row>
    <row r="78" spans="1:12" ht="24" x14ac:dyDescent="0.25">
      <c r="A78" s="3">
        <v>79</v>
      </c>
      <c r="B78" s="8" t="s">
        <v>81</v>
      </c>
      <c r="C78" s="9">
        <v>220041700084</v>
      </c>
      <c r="D78" s="3">
        <v>21.5</v>
      </c>
      <c r="E78" s="10">
        <v>8.5</v>
      </c>
      <c r="F78" s="10">
        <v>16</v>
      </c>
      <c r="G78" s="3">
        <v>0</v>
      </c>
      <c r="H78" s="3">
        <v>13</v>
      </c>
      <c r="I78" s="3">
        <v>25</v>
      </c>
      <c r="J78" s="10">
        <v>66.67</v>
      </c>
      <c r="K78" s="10">
        <v>29</v>
      </c>
      <c r="L78" s="2">
        <v>32</v>
      </c>
    </row>
    <row r="79" spans="1:12" x14ac:dyDescent="0.25">
      <c r="A79" s="3">
        <v>80</v>
      </c>
      <c r="B79" s="8" t="s">
        <v>82</v>
      </c>
      <c r="C79" s="9">
        <v>220041700085</v>
      </c>
      <c r="D79" s="3">
        <v>10.5</v>
      </c>
      <c r="E79" s="10">
        <v>14.5</v>
      </c>
      <c r="F79" s="10">
        <v>15</v>
      </c>
      <c r="G79" s="3">
        <v>9</v>
      </c>
      <c r="H79" s="3">
        <v>0</v>
      </c>
      <c r="I79" s="3">
        <v>25</v>
      </c>
      <c r="J79" s="10">
        <v>57.58</v>
      </c>
      <c r="K79" s="10">
        <v>25</v>
      </c>
      <c r="L79" s="2" t="s">
        <v>83</v>
      </c>
    </row>
    <row r="80" spans="1:12" ht="24" x14ac:dyDescent="0.25">
      <c r="A80" s="3">
        <v>81</v>
      </c>
      <c r="B80" s="8" t="s">
        <v>84</v>
      </c>
      <c r="C80" s="9">
        <v>220041700086</v>
      </c>
      <c r="D80" s="3">
        <v>14</v>
      </c>
      <c r="E80" s="10">
        <v>11</v>
      </c>
      <c r="F80" s="10">
        <v>12</v>
      </c>
      <c r="G80" s="3">
        <v>0</v>
      </c>
      <c r="H80" s="3">
        <v>12</v>
      </c>
      <c r="I80" s="3">
        <v>25</v>
      </c>
      <c r="J80" s="10">
        <v>75.760000000000005</v>
      </c>
      <c r="K80" s="10">
        <v>23</v>
      </c>
      <c r="L80" s="2">
        <v>36</v>
      </c>
    </row>
    <row r="81" spans="1:12" ht="24" x14ac:dyDescent="0.25">
      <c r="A81" s="3">
        <v>82</v>
      </c>
      <c r="B81" s="8" t="s">
        <v>85</v>
      </c>
      <c r="C81" s="9">
        <v>220041700087</v>
      </c>
      <c r="D81" s="3">
        <v>7</v>
      </c>
      <c r="E81" s="10">
        <v>18.5</v>
      </c>
      <c r="F81" s="10">
        <v>17</v>
      </c>
      <c r="G81" s="3">
        <v>0</v>
      </c>
      <c r="H81" s="3">
        <v>12</v>
      </c>
      <c r="I81" s="3">
        <v>25</v>
      </c>
      <c r="J81" s="10">
        <v>30.3</v>
      </c>
      <c r="K81" s="10">
        <v>27</v>
      </c>
      <c r="L81" s="2">
        <v>39</v>
      </c>
    </row>
    <row r="82" spans="1:12" ht="24" x14ac:dyDescent="0.25">
      <c r="A82" s="3">
        <v>83</v>
      </c>
      <c r="B82" s="8" t="s">
        <v>85</v>
      </c>
      <c r="C82" s="9">
        <v>220041700088</v>
      </c>
      <c r="D82" s="3">
        <v>2</v>
      </c>
      <c r="E82" s="10">
        <v>15</v>
      </c>
      <c r="F82" s="10">
        <v>10</v>
      </c>
      <c r="G82" s="3">
        <v>0</v>
      </c>
      <c r="H82" s="3">
        <v>0</v>
      </c>
      <c r="I82" s="3">
        <v>0</v>
      </c>
      <c r="J82" s="10">
        <v>45.45</v>
      </c>
      <c r="K82" s="10">
        <v>17</v>
      </c>
      <c r="L82" s="2">
        <v>26</v>
      </c>
    </row>
    <row r="83" spans="1:12" x14ac:dyDescent="0.25">
      <c r="A83" s="3">
        <v>84</v>
      </c>
      <c r="B83" s="8" t="s">
        <v>86</v>
      </c>
      <c r="C83" s="9">
        <v>220041700089</v>
      </c>
      <c r="D83" s="3">
        <v>2</v>
      </c>
      <c r="E83" s="10">
        <v>14</v>
      </c>
      <c r="F83" s="10">
        <v>1</v>
      </c>
      <c r="G83" s="3">
        <v>0</v>
      </c>
      <c r="H83" s="3">
        <v>0</v>
      </c>
      <c r="I83" s="3">
        <v>0</v>
      </c>
      <c r="J83" s="10">
        <v>21.21</v>
      </c>
      <c r="K83" s="10">
        <v>13</v>
      </c>
      <c r="L83" s="2" t="s">
        <v>14</v>
      </c>
    </row>
    <row r="84" spans="1:12" x14ac:dyDescent="0.25">
      <c r="A84" s="3">
        <v>85</v>
      </c>
      <c r="B84" s="8" t="s">
        <v>86</v>
      </c>
      <c r="C84" s="9">
        <v>220041700090</v>
      </c>
      <c r="D84" s="3">
        <v>0</v>
      </c>
      <c r="E84" s="10">
        <v>11</v>
      </c>
      <c r="F84" s="10">
        <v>5</v>
      </c>
      <c r="G84" s="3">
        <v>0</v>
      </c>
      <c r="H84" s="3">
        <v>0</v>
      </c>
      <c r="I84" s="3">
        <v>0</v>
      </c>
      <c r="J84" s="10">
        <v>33.33</v>
      </c>
      <c r="K84" s="10">
        <v>14</v>
      </c>
      <c r="L84" s="2">
        <v>7</v>
      </c>
    </row>
    <row r="85" spans="1:12" x14ac:dyDescent="0.25">
      <c r="A85" s="3">
        <v>86</v>
      </c>
      <c r="B85" s="8" t="s">
        <v>86</v>
      </c>
      <c r="C85" s="9">
        <v>220041700091</v>
      </c>
      <c r="D85" s="3">
        <v>7</v>
      </c>
      <c r="E85" s="10">
        <v>10</v>
      </c>
      <c r="F85" s="10">
        <v>12</v>
      </c>
      <c r="G85" s="3">
        <v>3</v>
      </c>
      <c r="H85" s="3">
        <v>10</v>
      </c>
      <c r="I85" s="3">
        <v>23</v>
      </c>
      <c r="J85" s="10">
        <v>57.58</v>
      </c>
      <c r="K85" s="10">
        <v>21</v>
      </c>
      <c r="L85" s="2">
        <v>22</v>
      </c>
    </row>
    <row r="86" spans="1:12" ht="24" x14ac:dyDescent="0.25">
      <c r="A86" s="3">
        <v>87</v>
      </c>
      <c r="B86" s="8" t="s">
        <v>87</v>
      </c>
      <c r="C86" s="9">
        <v>220041700092</v>
      </c>
      <c r="D86" s="3">
        <v>4</v>
      </c>
      <c r="E86" s="10">
        <v>12.5</v>
      </c>
      <c r="F86" s="10">
        <v>12</v>
      </c>
      <c r="G86" s="3">
        <v>0</v>
      </c>
      <c r="H86" s="3">
        <v>0</v>
      </c>
      <c r="I86" s="3">
        <v>25</v>
      </c>
      <c r="J86" s="10">
        <v>66.67</v>
      </c>
      <c r="K86" s="10">
        <v>22</v>
      </c>
      <c r="L86" s="2">
        <v>28</v>
      </c>
    </row>
    <row r="87" spans="1:12" x14ac:dyDescent="0.25">
      <c r="A87" s="3">
        <v>88</v>
      </c>
      <c r="B87" s="8" t="s">
        <v>88</v>
      </c>
      <c r="C87" s="9">
        <v>220041700096</v>
      </c>
      <c r="D87" s="3">
        <v>20</v>
      </c>
      <c r="E87" s="10">
        <v>16</v>
      </c>
      <c r="F87" s="10">
        <v>26</v>
      </c>
      <c r="G87" s="3">
        <v>0</v>
      </c>
      <c r="H87" s="3">
        <v>16</v>
      </c>
      <c r="I87" s="3">
        <v>25</v>
      </c>
      <c r="J87" s="10">
        <v>51.52</v>
      </c>
      <c r="K87" s="10">
        <v>33</v>
      </c>
      <c r="L87" s="2">
        <v>30</v>
      </c>
    </row>
    <row r="88" spans="1:12" x14ac:dyDescent="0.25">
      <c r="A88" s="3">
        <v>89</v>
      </c>
      <c r="B88" s="8" t="s">
        <v>88</v>
      </c>
      <c r="C88" s="9">
        <v>220041700097</v>
      </c>
      <c r="D88" s="3">
        <v>2</v>
      </c>
      <c r="E88" s="10">
        <v>9</v>
      </c>
      <c r="F88" s="10">
        <v>13</v>
      </c>
      <c r="G88" s="3">
        <v>0</v>
      </c>
      <c r="H88" s="3">
        <v>0</v>
      </c>
      <c r="I88" s="3">
        <v>0</v>
      </c>
      <c r="J88" s="10">
        <v>30.3</v>
      </c>
      <c r="K88" s="10">
        <v>16</v>
      </c>
      <c r="L88" s="2">
        <v>29</v>
      </c>
    </row>
    <row r="89" spans="1:12" ht="24" x14ac:dyDescent="0.25">
      <c r="A89" s="3">
        <v>90</v>
      </c>
      <c r="B89" s="8" t="s">
        <v>89</v>
      </c>
      <c r="C89" s="9">
        <v>220041700098</v>
      </c>
      <c r="D89" s="3">
        <v>24.5</v>
      </c>
      <c r="E89" s="10">
        <v>11</v>
      </c>
      <c r="F89" s="10">
        <v>17</v>
      </c>
      <c r="G89" s="3">
        <v>10</v>
      </c>
      <c r="H89" s="3">
        <v>16</v>
      </c>
      <c r="I89" s="3">
        <v>20</v>
      </c>
      <c r="J89" s="10">
        <v>84.85</v>
      </c>
      <c r="K89" s="10">
        <v>31</v>
      </c>
      <c r="L89" s="2">
        <v>40</v>
      </c>
    </row>
    <row r="90" spans="1:12" x14ac:dyDescent="0.25">
      <c r="A90" s="3">
        <v>91</v>
      </c>
      <c r="B90" s="8" t="s">
        <v>90</v>
      </c>
      <c r="C90" s="9">
        <v>220041700099</v>
      </c>
      <c r="D90" s="3">
        <v>26</v>
      </c>
      <c r="E90" s="10">
        <v>11</v>
      </c>
      <c r="F90" s="10">
        <v>26</v>
      </c>
      <c r="G90" s="3">
        <v>10</v>
      </c>
      <c r="H90" s="3">
        <v>17</v>
      </c>
      <c r="I90" s="3">
        <v>25</v>
      </c>
      <c r="J90" s="10">
        <v>90.91</v>
      </c>
      <c r="K90" s="10">
        <v>36</v>
      </c>
      <c r="L90" s="2">
        <v>43</v>
      </c>
    </row>
    <row r="91" spans="1:12" x14ac:dyDescent="0.25">
      <c r="A91" s="3">
        <v>92</v>
      </c>
      <c r="B91" s="8" t="s">
        <v>91</v>
      </c>
      <c r="C91" s="9">
        <v>220041700100</v>
      </c>
      <c r="D91" s="3">
        <v>22</v>
      </c>
      <c r="E91" s="10">
        <v>14</v>
      </c>
      <c r="F91" s="10">
        <v>22</v>
      </c>
      <c r="G91" s="3">
        <v>10</v>
      </c>
      <c r="H91" s="3">
        <v>20</v>
      </c>
      <c r="I91" s="3">
        <v>25</v>
      </c>
      <c r="J91" s="10">
        <v>75.760000000000005</v>
      </c>
      <c r="K91" s="10">
        <v>32</v>
      </c>
      <c r="L91" s="2">
        <v>46</v>
      </c>
    </row>
    <row r="92" spans="1:12" x14ac:dyDescent="0.25">
      <c r="A92" s="3">
        <v>93</v>
      </c>
      <c r="B92" s="8" t="s">
        <v>92</v>
      </c>
      <c r="C92" s="9">
        <v>220041700101</v>
      </c>
      <c r="D92" s="11" t="s">
        <v>19</v>
      </c>
      <c r="E92" s="10" t="s">
        <v>19</v>
      </c>
      <c r="F92" s="10" t="s">
        <v>19</v>
      </c>
      <c r="G92" s="3">
        <v>0</v>
      </c>
      <c r="H92" s="3">
        <v>0</v>
      </c>
      <c r="I92" s="3">
        <v>0</v>
      </c>
      <c r="J92" s="10">
        <v>21.21</v>
      </c>
      <c r="K92" s="10" t="s">
        <v>93</v>
      </c>
    </row>
    <row r="93" spans="1:12" ht="24" x14ac:dyDescent="0.25">
      <c r="A93" s="3">
        <v>94</v>
      </c>
      <c r="B93" s="8" t="s">
        <v>94</v>
      </c>
      <c r="C93" s="9">
        <v>220041700102</v>
      </c>
      <c r="D93" s="3">
        <v>5</v>
      </c>
      <c r="E93" s="10">
        <v>5</v>
      </c>
      <c r="F93" s="10">
        <v>12</v>
      </c>
      <c r="G93" s="3">
        <v>10</v>
      </c>
      <c r="H93" s="3">
        <v>16</v>
      </c>
      <c r="I93" s="3">
        <v>25</v>
      </c>
      <c r="J93" s="10">
        <v>48.48</v>
      </c>
      <c r="K93" s="10">
        <v>20</v>
      </c>
      <c r="L93" s="2">
        <v>27</v>
      </c>
    </row>
    <row r="94" spans="1:12" ht="24" x14ac:dyDescent="0.25">
      <c r="A94" s="3">
        <v>95</v>
      </c>
      <c r="B94" s="8" t="s">
        <v>95</v>
      </c>
      <c r="C94" s="9">
        <v>220041700103</v>
      </c>
      <c r="D94" s="3">
        <v>18</v>
      </c>
      <c r="E94" s="10">
        <v>10</v>
      </c>
      <c r="F94" s="10">
        <v>22</v>
      </c>
      <c r="G94" s="3">
        <v>10</v>
      </c>
      <c r="H94" s="3">
        <v>16</v>
      </c>
      <c r="I94" s="3">
        <v>25</v>
      </c>
      <c r="J94" s="10">
        <v>54.55</v>
      </c>
      <c r="K94" s="10">
        <v>30</v>
      </c>
      <c r="L94" s="2">
        <v>40</v>
      </c>
    </row>
    <row r="95" spans="1:12" x14ac:dyDescent="0.25">
      <c r="A95" s="3">
        <v>96</v>
      </c>
      <c r="B95" s="8" t="s">
        <v>96</v>
      </c>
      <c r="C95" s="9">
        <v>220041700104</v>
      </c>
      <c r="D95" s="11" t="s">
        <v>19</v>
      </c>
      <c r="E95" s="10">
        <v>12.5</v>
      </c>
      <c r="F95" s="10">
        <v>12</v>
      </c>
      <c r="G95" s="3">
        <v>0</v>
      </c>
      <c r="H95" s="3">
        <v>0</v>
      </c>
      <c r="I95" s="3">
        <v>0</v>
      </c>
      <c r="J95" s="10">
        <v>45.45</v>
      </c>
      <c r="K95" s="10">
        <v>18</v>
      </c>
      <c r="L95" s="2">
        <v>23</v>
      </c>
    </row>
    <row r="96" spans="1:12" x14ac:dyDescent="0.25">
      <c r="A96" s="3">
        <v>97</v>
      </c>
      <c r="B96" s="8" t="s">
        <v>97</v>
      </c>
      <c r="C96" s="9">
        <v>220041700105</v>
      </c>
      <c r="D96" s="3">
        <v>12</v>
      </c>
      <c r="E96" s="10">
        <v>12.5</v>
      </c>
      <c r="F96" s="10">
        <v>17</v>
      </c>
      <c r="G96" s="3">
        <v>10</v>
      </c>
      <c r="H96" s="3">
        <v>23</v>
      </c>
      <c r="I96" s="3">
        <v>25</v>
      </c>
      <c r="J96" s="10">
        <v>81.819999999999993</v>
      </c>
      <c r="K96" s="10">
        <v>25</v>
      </c>
      <c r="L96" s="2">
        <v>29</v>
      </c>
    </row>
    <row r="97" spans="1:12" ht="24" x14ac:dyDescent="0.25">
      <c r="A97" s="3">
        <v>98</v>
      </c>
      <c r="B97" s="8" t="s">
        <v>98</v>
      </c>
      <c r="C97" s="9">
        <v>220041700106</v>
      </c>
      <c r="D97" s="11" t="s">
        <v>19</v>
      </c>
      <c r="E97" s="10">
        <v>14.5</v>
      </c>
      <c r="F97" s="10">
        <v>23</v>
      </c>
      <c r="G97" s="3">
        <v>0</v>
      </c>
      <c r="H97" s="3">
        <v>15</v>
      </c>
      <c r="I97" s="3">
        <v>20</v>
      </c>
      <c r="J97" s="10">
        <v>72.73</v>
      </c>
      <c r="K97" s="10">
        <v>29</v>
      </c>
      <c r="L97" s="2">
        <v>31</v>
      </c>
    </row>
    <row r="98" spans="1:12" x14ac:dyDescent="0.25">
      <c r="A98" s="3">
        <v>99</v>
      </c>
      <c r="B98" s="8" t="s">
        <v>99</v>
      </c>
      <c r="C98" s="9">
        <v>220041700107</v>
      </c>
      <c r="D98" s="3">
        <v>13</v>
      </c>
      <c r="E98" s="10">
        <v>13</v>
      </c>
      <c r="F98" s="10">
        <v>23</v>
      </c>
      <c r="G98" s="3">
        <v>0</v>
      </c>
      <c r="H98" s="3">
        <v>22</v>
      </c>
      <c r="I98" s="3">
        <v>25</v>
      </c>
      <c r="J98" s="10">
        <v>69.7</v>
      </c>
      <c r="K98" s="10">
        <v>28</v>
      </c>
      <c r="L98" s="2">
        <v>49</v>
      </c>
    </row>
    <row r="99" spans="1:12" x14ac:dyDescent="0.25">
      <c r="A99" s="3">
        <v>100</v>
      </c>
      <c r="B99" s="8" t="s">
        <v>100</v>
      </c>
      <c r="C99" s="9">
        <v>220041700108</v>
      </c>
      <c r="D99" s="3">
        <v>5</v>
      </c>
      <c r="E99" s="10">
        <v>9</v>
      </c>
      <c r="F99" s="10">
        <v>10</v>
      </c>
      <c r="G99" s="3">
        <v>0</v>
      </c>
      <c r="H99" s="3">
        <v>0</v>
      </c>
      <c r="I99" s="3">
        <v>0</v>
      </c>
      <c r="J99" s="10">
        <v>60.61</v>
      </c>
      <c r="K99" s="10">
        <v>18</v>
      </c>
      <c r="L99" s="2">
        <v>20</v>
      </c>
    </row>
    <row r="100" spans="1:12" ht="24" x14ac:dyDescent="0.25">
      <c r="A100" s="3">
        <v>101</v>
      </c>
      <c r="B100" s="8" t="s">
        <v>101</v>
      </c>
      <c r="C100" s="9">
        <v>220041700109</v>
      </c>
      <c r="D100" s="3">
        <v>26</v>
      </c>
      <c r="E100" s="10">
        <v>23.5</v>
      </c>
      <c r="F100" s="10">
        <v>28</v>
      </c>
      <c r="G100" s="3">
        <v>10</v>
      </c>
      <c r="H100" s="3">
        <v>22</v>
      </c>
      <c r="I100" s="3">
        <v>25</v>
      </c>
      <c r="J100" s="10">
        <v>69.7</v>
      </c>
      <c r="K100" s="10">
        <v>37</v>
      </c>
      <c r="L100" s="2">
        <v>50</v>
      </c>
    </row>
    <row r="101" spans="1:12" x14ac:dyDescent="0.25">
      <c r="A101" s="3">
        <v>102</v>
      </c>
      <c r="B101" s="8" t="s">
        <v>102</v>
      </c>
      <c r="C101" s="9">
        <v>220041700110</v>
      </c>
      <c r="D101" s="3">
        <v>0</v>
      </c>
      <c r="E101" s="10">
        <v>7</v>
      </c>
      <c r="F101" s="10">
        <v>7</v>
      </c>
      <c r="G101" s="3">
        <v>0</v>
      </c>
      <c r="H101" s="3">
        <v>0</v>
      </c>
      <c r="I101" s="3">
        <v>0</v>
      </c>
      <c r="J101" s="10">
        <v>48.48</v>
      </c>
      <c r="K101" s="10">
        <v>12</v>
      </c>
      <c r="L101" s="2">
        <v>26</v>
      </c>
    </row>
    <row r="102" spans="1:12" x14ac:dyDescent="0.25">
      <c r="A102" s="3">
        <v>103</v>
      </c>
      <c r="B102" s="8" t="s">
        <v>102</v>
      </c>
      <c r="C102" s="9">
        <v>220041700111</v>
      </c>
      <c r="D102" s="3">
        <v>15</v>
      </c>
      <c r="E102" s="10" t="s">
        <v>19</v>
      </c>
      <c r="F102" s="10" t="s">
        <v>19</v>
      </c>
      <c r="G102" s="3">
        <v>0</v>
      </c>
      <c r="H102" s="3">
        <v>0</v>
      </c>
      <c r="I102" s="3">
        <v>0</v>
      </c>
      <c r="J102" s="10">
        <v>0</v>
      </c>
      <c r="K102" s="10" t="s">
        <v>93</v>
      </c>
    </row>
    <row r="103" spans="1:12" ht="24" x14ac:dyDescent="0.25">
      <c r="A103" s="3">
        <v>104</v>
      </c>
      <c r="B103" s="8" t="s">
        <v>103</v>
      </c>
      <c r="C103" s="9">
        <v>220041700112</v>
      </c>
      <c r="D103" s="3">
        <v>15</v>
      </c>
      <c r="E103" s="10">
        <v>19.5</v>
      </c>
      <c r="F103" s="10">
        <v>19</v>
      </c>
      <c r="G103" s="3">
        <v>10</v>
      </c>
      <c r="H103" s="3">
        <v>13</v>
      </c>
      <c r="I103" s="3">
        <v>25</v>
      </c>
      <c r="J103" s="10">
        <v>81.819999999999993</v>
      </c>
      <c r="K103" s="10">
        <v>30</v>
      </c>
      <c r="L103" s="2">
        <v>31</v>
      </c>
    </row>
    <row r="104" spans="1:12" ht="24" x14ac:dyDescent="0.25">
      <c r="A104" s="3">
        <v>105</v>
      </c>
      <c r="B104" s="8" t="s">
        <v>104</v>
      </c>
      <c r="C104" s="9">
        <v>220041700113</v>
      </c>
      <c r="D104" s="3">
        <v>4</v>
      </c>
      <c r="E104" s="10">
        <v>5</v>
      </c>
      <c r="F104" s="10">
        <v>13</v>
      </c>
      <c r="G104" s="3">
        <v>0</v>
      </c>
      <c r="H104" s="3">
        <v>0</v>
      </c>
      <c r="I104" s="3">
        <v>0</v>
      </c>
      <c r="J104" s="10">
        <v>42.42</v>
      </c>
      <c r="K104" s="10">
        <v>14</v>
      </c>
      <c r="L104" s="2">
        <v>8</v>
      </c>
    </row>
    <row r="105" spans="1:12" ht="24" x14ac:dyDescent="0.25">
      <c r="A105" s="3">
        <v>106</v>
      </c>
      <c r="B105" s="8" t="s">
        <v>105</v>
      </c>
      <c r="C105" s="9">
        <v>220041700115</v>
      </c>
      <c r="D105" s="3">
        <v>14</v>
      </c>
      <c r="E105" s="10">
        <v>16</v>
      </c>
      <c r="F105" s="10">
        <v>15</v>
      </c>
      <c r="G105" s="3">
        <v>0</v>
      </c>
      <c r="H105" s="3">
        <v>0</v>
      </c>
      <c r="I105" s="3">
        <v>0</v>
      </c>
      <c r="J105" s="10">
        <v>42.42</v>
      </c>
      <c r="K105" s="10">
        <v>20</v>
      </c>
      <c r="L105" s="2">
        <v>28</v>
      </c>
    </row>
    <row r="106" spans="1:12" ht="24" x14ac:dyDescent="0.25">
      <c r="A106" s="3">
        <v>107</v>
      </c>
      <c r="B106" s="8" t="s">
        <v>106</v>
      </c>
      <c r="C106" s="9">
        <v>220041700116</v>
      </c>
      <c r="D106" s="11" t="s">
        <v>19</v>
      </c>
      <c r="E106" s="10">
        <v>15</v>
      </c>
      <c r="F106" s="10">
        <v>14</v>
      </c>
      <c r="G106" s="3">
        <v>0</v>
      </c>
      <c r="H106" s="3">
        <v>0</v>
      </c>
      <c r="I106" s="3">
        <v>0</v>
      </c>
      <c r="J106" s="10">
        <v>66.67</v>
      </c>
      <c r="K106" s="10">
        <v>20</v>
      </c>
      <c r="L106" s="2">
        <v>30</v>
      </c>
    </row>
    <row r="107" spans="1:12" x14ac:dyDescent="0.25">
      <c r="A107" s="3">
        <v>108</v>
      </c>
      <c r="B107" s="8" t="s">
        <v>107</v>
      </c>
      <c r="C107" s="9">
        <v>220041700117</v>
      </c>
      <c r="D107" s="3">
        <v>25</v>
      </c>
      <c r="E107" s="10">
        <v>11.5</v>
      </c>
      <c r="F107" s="10">
        <v>24</v>
      </c>
      <c r="G107" s="3">
        <v>0</v>
      </c>
      <c r="H107" s="3">
        <v>16</v>
      </c>
      <c r="I107" s="3">
        <v>25</v>
      </c>
      <c r="J107" s="10">
        <v>75.760000000000005</v>
      </c>
      <c r="K107" s="10">
        <v>35</v>
      </c>
      <c r="L107" s="2">
        <v>42</v>
      </c>
    </row>
    <row r="108" spans="1:12" x14ac:dyDescent="0.25">
      <c r="A108" s="3">
        <v>109</v>
      </c>
      <c r="B108" s="8" t="s">
        <v>108</v>
      </c>
      <c r="C108" s="9">
        <v>220041700118</v>
      </c>
      <c r="D108" s="3">
        <v>19</v>
      </c>
      <c r="E108" s="10">
        <v>11</v>
      </c>
      <c r="F108" s="10">
        <v>12</v>
      </c>
      <c r="G108" s="3">
        <v>10</v>
      </c>
      <c r="H108" s="3">
        <v>12</v>
      </c>
      <c r="I108" s="3">
        <v>25</v>
      </c>
      <c r="J108" s="10">
        <v>84.85</v>
      </c>
      <c r="K108" s="10">
        <v>25</v>
      </c>
      <c r="L108" s="2">
        <v>30</v>
      </c>
    </row>
    <row r="109" spans="1:12" x14ac:dyDescent="0.25">
      <c r="A109" s="3">
        <v>110</v>
      </c>
      <c r="B109" s="8" t="s">
        <v>109</v>
      </c>
      <c r="C109" s="9">
        <v>220041700119</v>
      </c>
      <c r="D109" s="3">
        <v>10</v>
      </c>
      <c r="E109" s="10">
        <v>13</v>
      </c>
      <c r="F109" s="10">
        <v>12</v>
      </c>
      <c r="G109" s="3">
        <v>0</v>
      </c>
      <c r="H109" s="3">
        <v>0</v>
      </c>
      <c r="I109" s="3">
        <v>0</v>
      </c>
      <c r="J109" s="10">
        <v>42.42</v>
      </c>
      <c r="K109" s="10">
        <v>17</v>
      </c>
      <c r="L109" s="2">
        <v>22</v>
      </c>
    </row>
    <row r="110" spans="1:12" x14ac:dyDescent="0.25">
      <c r="A110" s="3">
        <v>111</v>
      </c>
      <c r="B110" s="8" t="s">
        <v>110</v>
      </c>
      <c r="C110" s="9">
        <v>220041700121</v>
      </c>
      <c r="D110" s="3">
        <v>21</v>
      </c>
      <c r="E110" s="10">
        <v>11.5</v>
      </c>
      <c r="F110" s="10">
        <v>16</v>
      </c>
      <c r="G110" s="3">
        <v>10</v>
      </c>
      <c r="H110" s="3">
        <v>18</v>
      </c>
      <c r="I110" s="3">
        <v>25</v>
      </c>
      <c r="J110" s="10">
        <v>81.819999999999993</v>
      </c>
      <c r="K110" s="10">
        <v>28</v>
      </c>
      <c r="L110" s="2">
        <v>41</v>
      </c>
    </row>
    <row r="111" spans="1:12" x14ac:dyDescent="0.25">
      <c r="A111" s="3">
        <v>112</v>
      </c>
      <c r="B111" s="8" t="s">
        <v>111</v>
      </c>
      <c r="C111" s="9">
        <v>220041700122</v>
      </c>
      <c r="D111" s="3">
        <v>16</v>
      </c>
      <c r="E111" s="10">
        <v>9.5</v>
      </c>
      <c r="F111" s="10">
        <v>15</v>
      </c>
      <c r="G111" s="3">
        <v>0</v>
      </c>
      <c r="H111" s="3">
        <v>14</v>
      </c>
      <c r="I111" s="3">
        <v>25</v>
      </c>
      <c r="J111" s="10">
        <v>69.7</v>
      </c>
      <c r="K111" s="10">
        <v>25</v>
      </c>
      <c r="L111" s="2">
        <v>30</v>
      </c>
    </row>
    <row r="112" spans="1:12" x14ac:dyDescent="0.25">
      <c r="A112" s="3">
        <v>113</v>
      </c>
      <c r="B112" s="8" t="s">
        <v>111</v>
      </c>
      <c r="C112" s="9">
        <v>220041700123</v>
      </c>
      <c r="D112" s="3">
        <v>14</v>
      </c>
      <c r="E112" s="10">
        <v>11</v>
      </c>
      <c r="F112" s="10">
        <v>19</v>
      </c>
      <c r="G112" s="3">
        <v>9</v>
      </c>
      <c r="H112" s="3">
        <v>8</v>
      </c>
      <c r="I112" s="3">
        <v>21</v>
      </c>
      <c r="J112" s="10">
        <v>69.7</v>
      </c>
      <c r="K112" s="10">
        <v>27</v>
      </c>
      <c r="L112" s="2">
        <v>34</v>
      </c>
    </row>
    <row r="113" spans="1:12" ht="24" x14ac:dyDescent="0.25">
      <c r="A113" s="3">
        <v>114</v>
      </c>
      <c r="B113" s="8" t="s">
        <v>112</v>
      </c>
      <c r="C113" s="9">
        <v>220041700124</v>
      </c>
      <c r="D113" s="11" t="s">
        <v>19</v>
      </c>
      <c r="E113" s="10">
        <v>14</v>
      </c>
      <c r="F113" s="10">
        <v>14</v>
      </c>
      <c r="G113" s="3">
        <v>0</v>
      </c>
      <c r="H113" s="3">
        <v>12</v>
      </c>
      <c r="I113" s="3">
        <v>0</v>
      </c>
      <c r="J113" s="10">
        <v>75.760000000000005</v>
      </c>
      <c r="K113" s="10">
        <v>21</v>
      </c>
      <c r="L113" s="2">
        <v>31</v>
      </c>
    </row>
    <row r="114" spans="1:12" x14ac:dyDescent="0.25">
      <c r="A114" s="3">
        <v>115</v>
      </c>
      <c r="B114" s="8" t="s">
        <v>113</v>
      </c>
      <c r="C114" s="9">
        <v>220041700125</v>
      </c>
      <c r="D114" s="3">
        <v>20</v>
      </c>
      <c r="E114" s="10">
        <v>9</v>
      </c>
      <c r="F114" s="10">
        <v>10</v>
      </c>
      <c r="G114" s="3">
        <v>10</v>
      </c>
      <c r="H114" s="3">
        <v>22</v>
      </c>
      <c r="I114" s="3">
        <v>25</v>
      </c>
      <c r="J114" s="10">
        <v>96.97</v>
      </c>
      <c r="K114" s="10">
        <v>26</v>
      </c>
      <c r="L114" s="2">
        <v>37</v>
      </c>
    </row>
    <row r="115" spans="1:12" x14ac:dyDescent="0.25">
      <c r="A115" s="3">
        <v>116</v>
      </c>
      <c r="B115" s="8" t="s">
        <v>114</v>
      </c>
      <c r="C115" s="9">
        <v>220041700126</v>
      </c>
      <c r="D115" s="11" t="s">
        <v>19</v>
      </c>
      <c r="E115" s="10">
        <v>11</v>
      </c>
      <c r="F115" s="10">
        <v>3</v>
      </c>
      <c r="G115" s="3">
        <v>0</v>
      </c>
      <c r="H115" s="3">
        <v>0</v>
      </c>
      <c r="I115" s="3">
        <v>0</v>
      </c>
      <c r="J115" s="10">
        <v>27.27</v>
      </c>
      <c r="K115" s="10">
        <v>12</v>
      </c>
      <c r="L115" s="2" t="s">
        <v>14</v>
      </c>
    </row>
    <row r="116" spans="1:12" ht="24" x14ac:dyDescent="0.25">
      <c r="A116" s="3">
        <v>117</v>
      </c>
      <c r="B116" s="8" t="s">
        <v>115</v>
      </c>
      <c r="C116" s="9">
        <v>220041700130</v>
      </c>
      <c r="D116" s="3">
        <v>13</v>
      </c>
      <c r="E116" s="10">
        <v>6</v>
      </c>
      <c r="F116" s="10">
        <v>14</v>
      </c>
      <c r="G116" s="3">
        <v>8</v>
      </c>
      <c r="H116" s="3">
        <v>17</v>
      </c>
      <c r="I116" s="3">
        <v>25</v>
      </c>
      <c r="J116" s="10">
        <v>60.61</v>
      </c>
      <c r="K116" s="10">
        <v>23</v>
      </c>
      <c r="L116" s="2">
        <v>31</v>
      </c>
    </row>
    <row r="117" spans="1:12" x14ac:dyDescent="0.25">
      <c r="A117" s="3">
        <v>118</v>
      </c>
      <c r="B117" s="8" t="s">
        <v>116</v>
      </c>
      <c r="C117" s="9">
        <v>220041700131</v>
      </c>
      <c r="D117" s="3">
        <v>10</v>
      </c>
      <c r="E117" s="10">
        <v>17</v>
      </c>
      <c r="F117" s="10">
        <v>1</v>
      </c>
      <c r="G117" s="3">
        <v>10</v>
      </c>
      <c r="H117" s="3">
        <v>0</v>
      </c>
      <c r="I117" s="3">
        <v>25</v>
      </c>
      <c r="J117" s="10">
        <v>45.45</v>
      </c>
      <c r="K117" s="10">
        <v>23</v>
      </c>
      <c r="L117" s="2">
        <v>38</v>
      </c>
    </row>
    <row r="118" spans="1:12" x14ac:dyDescent="0.25">
      <c r="A118" s="3">
        <v>119</v>
      </c>
      <c r="B118" s="8" t="s">
        <v>117</v>
      </c>
      <c r="C118" s="9">
        <v>220041700132</v>
      </c>
      <c r="D118" s="3">
        <v>11.5</v>
      </c>
      <c r="E118" s="10">
        <v>9.5</v>
      </c>
      <c r="F118" s="10">
        <v>14</v>
      </c>
      <c r="G118" s="3">
        <v>10</v>
      </c>
      <c r="H118" s="3">
        <v>0</v>
      </c>
      <c r="I118" s="3">
        <v>25</v>
      </c>
      <c r="J118" s="10">
        <v>78.790000000000006</v>
      </c>
      <c r="K118" s="10">
        <v>23</v>
      </c>
      <c r="L118" s="2">
        <v>36</v>
      </c>
    </row>
    <row r="119" spans="1:12" x14ac:dyDescent="0.25">
      <c r="A119" s="3">
        <v>120</v>
      </c>
      <c r="B119" s="8" t="s">
        <v>117</v>
      </c>
      <c r="C119" s="9">
        <v>220041700133</v>
      </c>
      <c r="D119" s="3">
        <v>15</v>
      </c>
      <c r="E119" s="10">
        <v>11</v>
      </c>
      <c r="F119" s="10">
        <v>12</v>
      </c>
      <c r="G119" s="3">
        <v>10</v>
      </c>
      <c r="H119" s="3">
        <v>19</v>
      </c>
      <c r="I119" s="3">
        <v>25</v>
      </c>
      <c r="J119" s="10">
        <v>72.73</v>
      </c>
      <c r="K119" s="10">
        <v>23</v>
      </c>
      <c r="L119" s="2">
        <v>33</v>
      </c>
    </row>
    <row r="120" spans="1:12" x14ac:dyDescent="0.25">
      <c r="A120" s="3">
        <v>121</v>
      </c>
      <c r="B120" s="8" t="s">
        <v>117</v>
      </c>
      <c r="C120" s="9">
        <v>220041700134</v>
      </c>
      <c r="D120" s="3">
        <v>3</v>
      </c>
      <c r="E120" s="10">
        <v>8.5</v>
      </c>
      <c r="F120" s="10">
        <v>16</v>
      </c>
      <c r="G120" s="3">
        <v>0</v>
      </c>
      <c r="H120" s="3">
        <v>0</v>
      </c>
      <c r="I120" s="3">
        <v>0</v>
      </c>
      <c r="J120" s="10">
        <v>33.33</v>
      </c>
      <c r="K120" s="10">
        <v>17</v>
      </c>
      <c r="L120" s="2">
        <v>26</v>
      </c>
    </row>
  </sheetData>
  <mergeCells count="1">
    <mergeCell ref="A1:L1"/>
  </mergeCells>
  <conditionalFormatting sqref="D3:D120">
    <cfRule type="containsText" dxfId="3" priority="2" operator="containsText" text="A">
      <formula>NOT(ISERROR(SEARCH("A",D3)))</formula>
    </cfRule>
    <cfRule type="cellIs" dxfId="2" priority="3" operator="lessThan">
      <formula>10</formula>
    </cfRule>
  </conditionalFormatting>
  <conditionalFormatting sqref="K3:K120">
    <cfRule type="cellIs" dxfId="1" priority="6" operator="lessThan">
      <formula>16</formula>
    </cfRule>
  </conditionalFormatting>
  <conditionalFormatting sqref="L3:L1048576">
    <cfRule type="cellIs" dxfId="0" priority="7" operator="lessThan">
      <formula>20</formula>
    </cfRule>
  </conditionalFormatting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3"/>
  <sheetViews>
    <sheetView workbookViewId="0">
      <selection activeCell="O3" sqref="O3"/>
    </sheetView>
  </sheetViews>
  <sheetFormatPr defaultColWidth="9.140625" defaultRowHeight="15" x14ac:dyDescent="0.25"/>
  <cols>
    <col min="1" max="1" width="4" style="16" customWidth="1"/>
    <col min="2" max="2" width="11.5703125" style="16" bestFit="1" customWidth="1"/>
    <col min="3" max="3" width="13.140625" style="16" bestFit="1" customWidth="1"/>
    <col min="4" max="11" width="9.140625" style="16"/>
    <col min="13" max="21" width="9.140625" style="16"/>
    <col min="22" max="22" width="10.140625" style="16" bestFit="1" customWidth="1"/>
    <col min="23" max="16384" width="9.140625" style="16"/>
  </cols>
  <sheetData>
    <row r="1" spans="1:24" x14ac:dyDescent="0.25">
      <c r="A1" s="23" t="s">
        <v>121</v>
      </c>
      <c r="B1" s="24"/>
      <c r="C1" s="24"/>
      <c r="D1" s="24"/>
      <c r="E1" s="24"/>
      <c r="F1" s="24"/>
      <c r="G1" s="24"/>
      <c r="H1" s="24"/>
      <c r="I1" s="24"/>
      <c r="J1" s="24"/>
      <c r="K1" s="24"/>
    </row>
    <row r="2" spans="1:24" ht="28.5" x14ac:dyDescent="0.25">
      <c r="A2" s="12" t="s">
        <v>0</v>
      </c>
      <c r="B2" s="13" t="s">
        <v>1</v>
      </c>
      <c r="C2" s="14" t="s">
        <v>2</v>
      </c>
      <c r="D2" s="15" t="s">
        <v>3</v>
      </c>
      <c r="E2" s="17" t="s">
        <v>4</v>
      </c>
      <c r="F2" s="17" t="s">
        <v>5</v>
      </c>
      <c r="G2" s="15" t="s">
        <v>118</v>
      </c>
      <c r="H2" s="15" t="s">
        <v>119</v>
      </c>
      <c r="I2" s="15" t="s">
        <v>120</v>
      </c>
      <c r="J2" s="15" t="s">
        <v>9</v>
      </c>
      <c r="K2" s="15" t="s">
        <v>10</v>
      </c>
      <c r="L2" s="15" t="s">
        <v>11</v>
      </c>
      <c r="S2" s="16" t="s">
        <v>191</v>
      </c>
      <c r="T2" s="16" t="s">
        <v>192</v>
      </c>
      <c r="U2" s="16" t="s">
        <v>193</v>
      </c>
      <c r="V2" s="16" t="s">
        <v>194</v>
      </c>
      <c r="W2" s="16" t="s">
        <v>195</v>
      </c>
      <c r="X2" s="16" t="s">
        <v>196</v>
      </c>
    </row>
    <row r="3" spans="1:24" x14ac:dyDescent="0.25">
      <c r="A3" s="22">
        <v>1</v>
      </c>
      <c r="B3" s="18" t="s">
        <v>122</v>
      </c>
      <c r="C3" s="19">
        <v>230041700001</v>
      </c>
      <c r="D3" s="1">
        <v>4</v>
      </c>
      <c r="E3" s="1">
        <v>17</v>
      </c>
      <c r="F3" s="1">
        <v>12</v>
      </c>
      <c r="G3" s="1">
        <v>4.5</v>
      </c>
      <c r="H3" s="1">
        <f t="shared" ref="H3:H34" si="0">O3</f>
        <v>5</v>
      </c>
      <c r="I3" s="1">
        <v>5</v>
      </c>
      <c r="J3" s="1"/>
      <c r="K3" s="1">
        <v>24</v>
      </c>
      <c r="N3" s="1">
        <v>60</v>
      </c>
      <c r="O3" s="16">
        <f t="shared" ref="O3:O34" si="1">N3*5/60</f>
        <v>5</v>
      </c>
      <c r="Q3" s="12"/>
      <c r="R3" s="12"/>
      <c r="S3" s="12">
        <v>5</v>
      </c>
      <c r="T3" s="12">
        <v>4</v>
      </c>
      <c r="U3" s="12">
        <v>5</v>
      </c>
      <c r="V3" s="12">
        <f t="shared" ref="V3:V34" si="2">SUM(D3)+G3+S3</f>
        <v>13.5</v>
      </c>
      <c r="W3" s="12">
        <f t="shared" ref="W3:W34" si="3">SUM(E3)+H3+T3</f>
        <v>26</v>
      </c>
      <c r="X3" s="12">
        <f t="shared" ref="X3:X34" si="4">SUM(F3)+I3+U3</f>
        <v>22</v>
      </c>
    </row>
    <row r="4" spans="1:24" ht="30" x14ac:dyDescent="0.25">
      <c r="A4" s="22">
        <v>2</v>
      </c>
      <c r="B4" s="20" t="s">
        <v>123</v>
      </c>
      <c r="C4" s="21">
        <v>230041700002</v>
      </c>
      <c r="D4" s="1">
        <v>2</v>
      </c>
      <c r="E4" s="1">
        <v>12</v>
      </c>
      <c r="F4" s="1">
        <v>10</v>
      </c>
      <c r="G4" s="1">
        <v>0</v>
      </c>
      <c r="H4" s="1">
        <f t="shared" si="0"/>
        <v>0</v>
      </c>
      <c r="I4" s="1">
        <v>0</v>
      </c>
      <c r="J4" s="1"/>
      <c r="K4" s="1">
        <v>20</v>
      </c>
      <c r="N4" s="1"/>
      <c r="O4" s="16">
        <f t="shared" si="1"/>
        <v>0</v>
      </c>
      <c r="S4" s="16">
        <v>3</v>
      </c>
      <c r="T4" s="16">
        <v>4</v>
      </c>
      <c r="U4" s="16">
        <v>3</v>
      </c>
      <c r="V4" s="12">
        <f t="shared" si="2"/>
        <v>5</v>
      </c>
      <c r="W4" s="12">
        <f t="shared" si="3"/>
        <v>16</v>
      </c>
      <c r="X4" s="12">
        <f t="shared" si="4"/>
        <v>13</v>
      </c>
    </row>
    <row r="5" spans="1:24" x14ac:dyDescent="0.25">
      <c r="A5" s="22">
        <v>3</v>
      </c>
      <c r="B5" s="18" t="s">
        <v>124</v>
      </c>
      <c r="C5" s="19">
        <v>230041700003</v>
      </c>
      <c r="D5" s="1">
        <v>29</v>
      </c>
      <c r="E5" s="1">
        <v>29</v>
      </c>
      <c r="F5" s="1">
        <v>29</v>
      </c>
      <c r="G5" s="1">
        <v>4</v>
      </c>
      <c r="H5" s="1">
        <f t="shared" si="0"/>
        <v>4.666666666666667</v>
      </c>
      <c r="I5" s="1">
        <v>5</v>
      </c>
      <c r="J5" s="1"/>
      <c r="K5" s="1">
        <v>39</v>
      </c>
      <c r="N5" s="1">
        <v>56</v>
      </c>
      <c r="O5" s="16">
        <f t="shared" si="1"/>
        <v>4.666666666666667</v>
      </c>
      <c r="S5" s="16">
        <v>5</v>
      </c>
      <c r="T5" s="16">
        <v>5</v>
      </c>
      <c r="U5" s="16">
        <v>5</v>
      </c>
      <c r="V5" s="12">
        <f t="shared" si="2"/>
        <v>38</v>
      </c>
      <c r="W5" s="12">
        <f t="shared" si="3"/>
        <v>38.666666666666664</v>
      </c>
      <c r="X5" s="12">
        <f t="shared" si="4"/>
        <v>39</v>
      </c>
    </row>
    <row r="6" spans="1:24" x14ac:dyDescent="0.25">
      <c r="A6" s="22">
        <v>4</v>
      </c>
      <c r="B6" s="20" t="s">
        <v>18</v>
      </c>
      <c r="C6" s="21">
        <v>230041700004</v>
      </c>
      <c r="D6" s="1">
        <v>4</v>
      </c>
      <c r="E6" s="1">
        <v>16</v>
      </c>
      <c r="F6" s="1">
        <v>18</v>
      </c>
      <c r="G6" s="1">
        <v>0</v>
      </c>
      <c r="H6" s="1">
        <f t="shared" si="0"/>
        <v>4.583333333333333</v>
      </c>
      <c r="I6" s="1">
        <v>0</v>
      </c>
      <c r="J6" s="1"/>
      <c r="K6" s="1">
        <v>24</v>
      </c>
      <c r="N6" s="1">
        <v>55</v>
      </c>
      <c r="O6" s="16">
        <f t="shared" si="1"/>
        <v>4.583333333333333</v>
      </c>
      <c r="S6" s="16">
        <v>1</v>
      </c>
      <c r="T6" s="16">
        <v>4</v>
      </c>
      <c r="U6" s="16">
        <v>4</v>
      </c>
      <c r="V6" s="12">
        <f t="shared" si="2"/>
        <v>5</v>
      </c>
      <c r="W6" s="12">
        <f t="shared" si="3"/>
        <v>24.583333333333332</v>
      </c>
      <c r="X6" s="12">
        <f t="shared" si="4"/>
        <v>22</v>
      </c>
    </row>
    <row r="7" spans="1:24" x14ac:dyDescent="0.25">
      <c r="A7" s="22">
        <v>5</v>
      </c>
      <c r="B7" s="18" t="s">
        <v>18</v>
      </c>
      <c r="C7" s="19">
        <v>230041700005</v>
      </c>
      <c r="D7" s="1">
        <v>27</v>
      </c>
      <c r="E7" s="1">
        <v>12</v>
      </c>
      <c r="F7" s="1">
        <v>20</v>
      </c>
      <c r="G7" s="1">
        <v>4.5</v>
      </c>
      <c r="H7" s="1">
        <f t="shared" si="0"/>
        <v>5</v>
      </c>
      <c r="I7" s="1">
        <v>5</v>
      </c>
      <c r="J7" s="1"/>
      <c r="K7" s="1">
        <v>34</v>
      </c>
      <c r="N7" s="1">
        <v>60</v>
      </c>
      <c r="O7" s="16">
        <f t="shared" si="1"/>
        <v>5</v>
      </c>
      <c r="S7" s="16">
        <v>5</v>
      </c>
      <c r="T7" s="16">
        <v>5</v>
      </c>
      <c r="U7" s="16">
        <v>5</v>
      </c>
      <c r="V7" s="12">
        <f t="shared" si="2"/>
        <v>36.5</v>
      </c>
      <c r="W7" s="12">
        <f t="shared" si="3"/>
        <v>22</v>
      </c>
      <c r="X7" s="12">
        <f t="shared" si="4"/>
        <v>30</v>
      </c>
    </row>
    <row r="8" spans="1:24" x14ac:dyDescent="0.25">
      <c r="A8" s="22">
        <v>6</v>
      </c>
      <c r="B8" s="20" t="s">
        <v>125</v>
      </c>
      <c r="C8" s="21">
        <v>230041700008</v>
      </c>
      <c r="D8" s="1">
        <v>4</v>
      </c>
      <c r="E8" s="1">
        <v>10</v>
      </c>
      <c r="F8" s="1">
        <v>19</v>
      </c>
      <c r="G8" s="1">
        <v>0</v>
      </c>
      <c r="H8" s="1">
        <f t="shared" si="0"/>
        <v>3.75</v>
      </c>
      <c r="I8" s="1">
        <v>0</v>
      </c>
      <c r="J8" s="1"/>
      <c r="K8" s="1">
        <v>20</v>
      </c>
      <c r="N8" s="1">
        <v>45</v>
      </c>
      <c r="O8" s="16">
        <f t="shared" si="1"/>
        <v>3.75</v>
      </c>
      <c r="S8" s="16">
        <v>4</v>
      </c>
      <c r="T8" s="16">
        <v>4</v>
      </c>
      <c r="U8" s="16">
        <v>3</v>
      </c>
      <c r="V8" s="12">
        <f t="shared" si="2"/>
        <v>8</v>
      </c>
      <c r="W8" s="12">
        <f t="shared" si="3"/>
        <v>17.75</v>
      </c>
      <c r="X8" s="12">
        <f t="shared" si="4"/>
        <v>22</v>
      </c>
    </row>
    <row r="9" spans="1:24" x14ac:dyDescent="0.25">
      <c r="A9" s="22">
        <v>7</v>
      </c>
      <c r="B9" s="20" t="s">
        <v>23</v>
      </c>
      <c r="C9" s="21">
        <v>230041700010</v>
      </c>
      <c r="D9" s="1">
        <v>19</v>
      </c>
      <c r="E9" s="1">
        <v>13</v>
      </c>
      <c r="F9" s="1">
        <v>23</v>
      </c>
      <c r="G9" s="1">
        <v>0</v>
      </c>
      <c r="H9" s="1">
        <f t="shared" si="0"/>
        <v>5</v>
      </c>
      <c r="I9" s="1">
        <v>5</v>
      </c>
      <c r="J9" s="1"/>
      <c r="K9" s="1">
        <v>25</v>
      </c>
      <c r="N9" s="1">
        <v>60</v>
      </c>
      <c r="O9" s="16">
        <f t="shared" si="1"/>
        <v>5</v>
      </c>
      <c r="S9" s="16">
        <v>0</v>
      </c>
      <c r="T9" s="16">
        <v>2</v>
      </c>
      <c r="U9" s="16">
        <v>2</v>
      </c>
      <c r="V9" s="12">
        <f t="shared" si="2"/>
        <v>19</v>
      </c>
      <c r="W9" s="12">
        <f t="shared" si="3"/>
        <v>20</v>
      </c>
      <c r="X9" s="12">
        <f t="shared" si="4"/>
        <v>30</v>
      </c>
    </row>
    <row r="10" spans="1:24" ht="30" x14ac:dyDescent="0.25">
      <c r="A10" s="22">
        <v>8</v>
      </c>
      <c r="B10" s="20" t="s">
        <v>126</v>
      </c>
      <c r="C10" s="21">
        <v>230041700012</v>
      </c>
      <c r="D10" s="1">
        <v>13</v>
      </c>
      <c r="E10" s="1">
        <v>8</v>
      </c>
      <c r="F10" s="1">
        <v>23</v>
      </c>
      <c r="G10" s="1">
        <v>0</v>
      </c>
      <c r="H10" s="1">
        <f t="shared" si="0"/>
        <v>5</v>
      </c>
      <c r="I10" s="1">
        <v>5</v>
      </c>
      <c r="J10" s="1"/>
      <c r="K10" s="1">
        <v>25</v>
      </c>
      <c r="N10" s="1">
        <v>60</v>
      </c>
      <c r="O10" s="16">
        <f t="shared" si="1"/>
        <v>5</v>
      </c>
      <c r="S10" s="16">
        <v>4</v>
      </c>
      <c r="T10" s="16">
        <v>4</v>
      </c>
      <c r="U10" s="16">
        <v>5</v>
      </c>
      <c r="V10" s="12">
        <f t="shared" si="2"/>
        <v>17</v>
      </c>
      <c r="W10" s="12">
        <f t="shared" si="3"/>
        <v>17</v>
      </c>
      <c r="X10" s="12">
        <f t="shared" si="4"/>
        <v>33</v>
      </c>
    </row>
    <row r="11" spans="1:24" x14ac:dyDescent="0.25">
      <c r="A11" s="22">
        <v>9</v>
      </c>
      <c r="B11" s="18" t="s">
        <v>24</v>
      </c>
      <c r="C11" s="19">
        <v>230041700013</v>
      </c>
      <c r="D11" s="1" t="s">
        <v>19</v>
      </c>
      <c r="E11" s="1" t="s">
        <v>19</v>
      </c>
      <c r="F11" s="1" t="s">
        <v>19</v>
      </c>
      <c r="G11" s="1">
        <v>0</v>
      </c>
      <c r="H11" s="1">
        <f t="shared" si="0"/>
        <v>0</v>
      </c>
      <c r="I11" s="1">
        <v>0</v>
      </c>
      <c r="J11" s="1"/>
      <c r="K11" s="1">
        <v>0</v>
      </c>
      <c r="N11" s="1"/>
      <c r="O11" s="16">
        <f t="shared" si="1"/>
        <v>0</v>
      </c>
      <c r="S11" s="16">
        <v>0</v>
      </c>
      <c r="T11" s="16">
        <v>0</v>
      </c>
      <c r="U11" s="16">
        <v>0</v>
      </c>
      <c r="V11" s="12">
        <f t="shared" si="2"/>
        <v>0</v>
      </c>
      <c r="W11" s="12">
        <f t="shared" si="3"/>
        <v>0</v>
      </c>
      <c r="X11" s="12">
        <f t="shared" si="4"/>
        <v>0</v>
      </c>
    </row>
    <row r="12" spans="1:24" x14ac:dyDescent="0.25">
      <c r="A12" s="22">
        <v>10</v>
      </c>
      <c r="B12" s="20" t="s">
        <v>24</v>
      </c>
      <c r="C12" s="21">
        <v>230041700014</v>
      </c>
      <c r="D12" s="1">
        <v>1</v>
      </c>
      <c r="E12" s="1">
        <v>3</v>
      </c>
      <c r="F12" s="1">
        <v>9</v>
      </c>
      <c r="G12" s="1">
        <v>0</v>
      </c>
      <c r="H12" s="1">
        <f t="shared" si="0"/>
        <v>0</v>
      </c>
      <c r="I12" s="1">
        <v>0</v>
      </c>
      <c r="J12" s="1"/>
      <c r="K12" s="1">
        <v>17</v>
      </c>
      <c r="N12" s="1"/>
      <c r="O12" s="16">
        <f t="shared" si="1"/>
        <v>0</v>
      </c>
      <c r="S12" s="16">
        <v>1</v>
      </c>
      <c r="T12" s="16">
        <v>3</v>
      </c>
      <c r="U12" s="16">
        <v>3</v>
      </c>
      <c r="V12" s="12">
        <f t="shared" si="2"/>
        <v>2</v>
      </c>
      <c r="W12" s="12">
        <f t="shared" si="3"/>
        <v>6</v>
      </c>
      <c r="X12" s="12">
        <f t="shared" si="4"/>
        <v>12</v>
      </c>
    </row>
    <row r="13" spans="1:24" x14ac:dyDescent="0.25">
      <c r="A13" s="22">
        <v>11</v>
      </c>
      <c r="B13" s="18" t="s">
        <v>127</v>
      </c>
      <c r="C13" s="19">
        <v>230041700015</v>
      </c>
      <c r="D13" s="1">
        <v>25</v>
      </c>
      <c r="E13" s="1">
        <v>16</v>
      </c>
      <c r="F13" s="1">
        <v>22</v>
      </c>
      <c r="G13" s="1">
        <v>4.5</v>
      </c>
      <c r="H13" s="1">
        <f t="shared" si="0"/>
        <v>4.666666666666667</v>
      </c>
      <c r="I13" s="1">
        <v>5</v>
      </c>
      <c r="J13" s="1"/>
      <c r="K13" s="1">
        <v>33</v>
      </c>
      <c r="N13" s="1">
        <v>56</v>
      </c>
      <c r="O13" s="16">
        <f t="shared" si="1"/>
        <v>4.666666666666667</v>
      </c>
      <c r="S13" s="16">
        <v>4</v>
      </c>
      <c r="T13" s="16">
        <v>5</v>
      </c>
      <c r="U13" s="16">
        <v>4</v>
      </c>
      <c r="V13" s="12">
        <f t="shared" si="2"/>
        <v>33.5</v>
      </c>
      <c r="W13" s="12">
        <f t="shared" si="3"/>
        <v>25.666666666666668</v>
      </c>
      <c r="X13" s="12">
        <f t="shared" si="4"/>
        <v>31</v>
      </c>
    </row>
    <row r="14" spans="1:24" x14ac:dyDescent="0.25">
      <c r="A14" s="22">
        <v>12</v>
      </c>
      <c r="B14" s="20" t="s">
        <v>128</v>
      </c>
      <c r="C14" s="21">
        <v>230041700016</v>
      </c>
      <c r="D14" s="1" t="s">
        <v>19</v>
      </c>
      <c r="E14" s="1">
        <v>13</v>
      </c>
      <c r="F14" s="1">
        <v>15</v>
      </c>
      <c r="G14" s="1">
        <v>5</v>
      </c>
      <c r="H14" s="1">
        <f t="shared" si="0"/>
        <v>0</v>
      </c>
      <c r="I14" s="1">
        <v>5</v>
      </c>
      <c r="J14" s="1"/>
      <c r="K14" s="1">
        <v>21</v>
      </c>
      <c r="N14" s="1"/>
      <c r="O14" s="16">
        <f t="shared" si="1"/>
        <v>0</v>
      </c>
      <c r="S14" s="16">
        <v>4</v>
      </c>
      <c r="T14" s="16">
        <v>5</v>
      </c>
      <c r="U14" s="16">
        <v>3</v>
      </c>
      <c r="V14" s="12">
        <f t="shared" si="2"/>
        <v>9</v>
      </c>
      <c r="W14" s="12">
        <f t="shared" si="3"/>
        <v>18</v>
      </c>
      <c r="X14" s="12">
        <f t="shared" si="4"/>
        <v>23</v>
      </c>
    </row>
    <row r="15" spans="1:24" x14ac:dyDescent="0.25">
      <c r="A15" s="22">
        <v>13</v>
      </c>
      <c r="B15" s="18" t="s">
        <v>25</v>
      </c>
      <c r="C15" s="19">
        <v>230041700017</v>
      </c>
      <c r="D15" s="1">
        <v>3</v>
      </c>
      <c r="E15" s="1" t="s">
        <v>19</v>
      </c>
      <c r="F15" s="1">
        <v>18</v>
      </c>
      <c r="G15" s="1">
        <v>0</v>
      </c>
      <c r="H15" s="1">
        <f t="shared" si="0"/>
        <v>4.666666666666667</v>
      </c>
      <c r="I15" s="1">
        <v>5</v>
      </c>
      <c r="J15" s="1"/>
      <c r="K15" s="1">
        <v>20</v>
      </c>
      <c r="N15" s="1">
        <v>56</v>
      </c>
      <c r="O15" s="16">
        <f t="shared" si="1"/>
        <v>4.666666666666667</v>
      </c>
      <c r="S15" s="16">
        <v>4</v>
      </c>
      <c r="T15" s="16">
        <v>3</v>
      </c>
      <c r="U15" s="16">
        <v>5</v>
      </c>
      <c r="V15" s="12">
        <f t="shared" si="2"/>
        <v>7</v>
      </c>
      <c r="W15" s="12">
        <f t="shared" si="3"/>
        <v>7.666666666666667</v>
      </c>
      <c r="X15" s="12">
        <f t="shared" si="4"/>
        <v>28</v>
      </c>
    </row>
    <row r="16" spans="1:24" x14ac:dyDescent="0.25">
      <c r="A16" s="22">
        <v>14</v>
      </c>
      <c r="B16" s="20" t="s">
        <v>129</v>
      </c>
      <c r="C16" s="21">
        <v>230041700018</v>
      </c>
      <c r="D16" s="1">
        <v>5</v>
      </c>
      <c r="E16" s="1">
        <v>1</v>
      </c>
      <c r="F16" s="1">
        <v>9</v>
      </c>
      <c r="G16" s="1">
        <v>0</v>
      </c>
      <c r="H16" s="1">
        <f t="shared" si="0"/>
        <v>0</v>
      </c>
      <c r="I16" s="1">
        <v>0</v>
      </c>
      <c r="J16" s="1"/>
      <c r="K16" s="1">
        <v>17</v>
      </c>
      <c r="N16" s="1"/>
      <c r="O16" s="16">
        <f t="shared" si="1"/>
        <v>0</v>
      </c>
      <c r="S16" s="16">
        <v>0</v>
      </c>
      <c r="T16" s="16">
        <v>4</v>
      </c>
      <c r="U16" s="16">
        <v>3</v>
      </c>
      <c r="V16" s="12">
        <f t="shared" si="2"/>
        <v>5</v>
      </c>
      <c r="W16" s="12">
        <f t="shared" si="3"/>
        <v>5</v>
      </c>
      <c r="X16" s="12">
        <f t="shared" si="4"/>
        <v>12</v>
      </c>
    </row>
    <row r="17" spans="1:24" x14ac:dyDescent="0.25">
      <c r="A17" s="22">
        <v>15</v>
      </c>
      <c r="B17" s="18" t="s">
        <v>130</v>
      </c>
      <c r="C17" s="19">
        <v>230041700019</v>
      </c>
      <c r="D17" s="1">
        <v>12</v>
      </c>
      <c r="E17" s="1">
        <v>13</v>
      </c>
      <c r="F17" s="1">
        <v>9</v>
      </c>
      <c r="G17" s="1">
        <v>4.5</v>
      </c>
      <c r="H17" s="1">
        <f t="shared" si="0"/>
        <v>4.583333333333333</v>
      </c>
      <c r="I17" s="1">
        <v>0</v>
      </c>
      <c r="J17" s="1"/>
      <c r="K17" s="1">
        <v>20</v>
      </c>
      <c r="N17" s="1">
        <v>55</v>
      </c>
      <c r="O17" s="16">
        <f t="shared" si="1"/>
        <v>4.583333333333333</v>
      </c>
      <c r="S17" s="16">
        <v>1</v>
      </c>
      <c r="T17" s="16">
        <v>4</v>
      </c>
      <c r="U17" s="16">
        <v>5</v>
      </c>
      <c r="V17" s="12">
        <f t="shared" si="2"/>
        <v>17.5</v>
      </c>
      <c r="W17" s="12">
        <f t="shared" si="3"/>
        <v>21.583333333333332</v>
      </c>
      <c r="X17" s="12">
        <f t="shared" si="4"/>
        <v>14</v>
      </c>
    </row>
    <row r="18" spans="1:24" ht="30" x14ac:dyDescent="0.25">
      <c r="A18" s="22">
        <v>16</v>
      </c>
      <c r="B18" s="18" t="s">
        <v>131</v>
      </c>
      <c r="C18" s="19">
        <v>230041700021</v>
      </c>
      <c r="D18" s="1">
        <v>18</v>
      </c>
      <c r="E18" s="1">
        <v>14</v>
      </c>
      <c r="F18" s="1">
        <v>12</v>
      </c>
      <c r="G18" s="1">
        <v>5</v>
      </c>
      <c r="H18" s="1">
        <f t="shared" si="0"/>
        <v>0</v>
      </c>
      <c r="I18" s="1">
        <v>0</v>
      </c>
      <c r="J18" s="1"/>
      <c r="K18" s="1">
        <v>22</v>
      </c>
      <c r="N18" s="1"/>
      <c r="O18" s="16">
        <f t="shared" si="1"/>
        <v>0</v>
      </c>
      <c r="S18" s="16">
        <v>4</v>
      </c>
      <c r="T18" s="16">
        <v>3</v>
      </c>
      <c r="U18" s="16">
        <v>3</v>
      </c>
      <c r="V18" s="12">
        <f t="shared" si="2"/>
        <v>27</v>
      </c>
      <c r="W18" s="12">
        <f t="shared" si="3"/>
        <v>17</v>
      </c>
      <c r="X18" s="12">
        <f t="shared" si="4"/>
        <v>15</v>
      </c>
    </row>
    <row r="19" spans="1:24" ht="30" x14ac:dyDescent="0.25">
      <c r="A19" s="22">
        <v>17</v>
      </c>
      <c r="B19" s="20" t="s">
        <v>132</v>
      </c>
      <c r="C19" s="21">
        <v>230041700022</v>
      </c>
      <c r="D19" s="1">
        <v>2</v>
      </c>
      <c r="E19" s="1">
        <v>0</v>
      </c>
      <c r="F19" s="1">
        <v>12</v>
      </c>
      <c r="G19" s="1">
        <v>0</v>
      </c>
      <c r="H19" s="1">
        <f t="shared" si="0"/>
        <v>4.333333333333333</v>
      </c>
      <c r="I19" s="1">
        <v>5</v>
      </c>
      <c r="J19" s="1"/>
      <c r="K19" s="1">
        <v>20</v>
      </c>
      <c r="N19" s="1">
        <v>52</v>
      </c>
      <c r="O19" s="16">
        <f t="shared" si="1"/>
        <v>4.333333333333333</v>
      </c>
      <c r="S19" s="16">
        <v>0</v>
      </c>
      <c r="T19" s="16">
        <v>3</v>
      </c>
      <c r="U19" s="16">
        <v>3</v>
      </c>
      <c r="V19" s="12">
        <f t="shared" si="2"/>
        <v>2</v>
      </c>
      <c r="W19" s="12">
        <f t="shared" si="3"/>
        <v>7.333333333333333</v>
      </c>
      <c r="X19" s="12">
        <f t="shared" si="4"/>
        <v>20</v>
      </c>
    </row>
    <row r="20" spans="1:24" x14ac:dyDescent="0.25">
      <c r="A20" s="22">
        <v>18</v>
      </c>
      <c r="B20" s="18" t="s">
        <v>133</v>
      </c>
      <c r="C20" s="19">
        <v>230041700023</v>
      </c>
      <c r="D20" s="1">
        <v>0</v>
      </c>
      <c r="E20" s="1">
        <v>0</v>
      </c>
      <c r="F20" s="1">
        <v>5</v>
      </c>
      <c r="G20" s="1">
        <v>0</v>
      </c>
      <c r="H20" s="1">
        <f t="shared" si="0"/>
        <v>0</v>
      </c>
      <c r="I20" s="1">
        <v>0</v>
      </c>
      <c r="J20" s="1"/>
      <c r="K20" s="1">
        <v>17</v>
      </c>
      <c r="N20" s="1"/>
      <c r="O20" s="16">
        <f t="shared" si="1"/>
        <v>0</v>
      </c>
      <c r="S20" s="16">
        <v>3</v>
      </c>
      <c r="T20" s="16">
        <v>4</v>
      </c>
      <c r="U20" s="16">
        <v>2</v>
      </c>
      <c r="V20" s="12">
        <f t="shared" si="2"/>
        <v>3</v>
      </c>
      <c r="W20" s="12">
        <f t="shared" si="3"/>
        <v>4</v>
      </c>
      <c r="X20" s="12">
        <f t="shared" si="4"/>
        <v>7</v>
      </c>
    </row>
    <row r="21" spans="1:24" ht="30" x14ac:dyDescent="0.25">
      <c r="A21" s="22">
        <v>19</v>
      </c>
      <c r="B21" s="20" t="s">
        <v>33</v>
      </c>
      <c r="C21" s="21">
        <v>230041700024</v>
      </c>
      <c r="D21" s="1">
        <v>20</v>
      </c>
      <c r="E21" s="1">
        <v>22</v>
      </c>
      <c r="F21" s="1">
        <v>22</v>
      </c>
      <c r="G21" s="1">
        <v>5</v>
      </c>
      <c r="H21" s="1">
        <f t="shared" si="0"/>
        <v>5</v>
      </c>
      <c r="I21" s="1">
        <v>5</v>
      </c>
      <c r="J21" s="1"/>
      <c r="K21" s="1">
        <v>32</v>
      </c>
      <c r="N21" s="1">
        <v>60</v>
      </c>
      <c r="O21" s="16">
        <f t="shared" si="1"/>
        <v>5</v>
      </c>
      <c r="S21" s="16">
        <v>2</v>
      </c>
      <c r="T21" s="16">
        <v>5</v>
      </c>
      <c r="U21" s="16">
        <v>4</v>
      </c>
      <c r="V21" s="12">
        <f t="shared" si="2"/>
        <v>27</v>
      </c>
      <c r="W21" s="12">
        <f t="shared" si="3"/>
        <v>32</v>
      </c>
      <c r="X21" s="12">
        <f t="shared" si="4"/>
        <v>31</v>
      </c>
    </row>
    <row r="22" spans="1:24" ht="30" x14ac:dyDescent="0.25">
      <c r="A22" s="22">
        <v>20</v>
      </c>
      <c r="B22" s="18" t="s">
        <v>134</v>
      </c>
      <c r="C22" s="19">
        <v>230041700025</v>
      </c>
      <c r="D22" s="1">
        <v>26</v>
      </c>
      <c r="E22" s="1">
        <v>24</v>
      </c>
      <c r="F22" s="1">
        <v>21</v>
      </c>
      <c r="G22" s="1">
        <v>4.5</v>
      </c>
      <c r="H22" s="1">
        <f t="shared" si="0"/>
        <v>4.666666666666667</v>
      </c>
      <c r="I22" s="1">
        <v>5</v>
      </c>
      <c r="J22" s="1"/>
      <c r="K22" s="1">
        <v>35</v>
      </c>
      <c r="N22" s="1">
        <v>56</v>
      </c>
      <c r="O22" s="16">
        <f t="shared" si="1"/>
        <v>4.666666666666667</v>
      </c>
      <c r="S22" s="16">
        <v>5</v>
      </c>
      <c r="T22" s="16">
        <v>5</v>
      </c>
      <c r="U22" s="16">
        <v>5</v>
      </c>
      <c r="V22" s="12">
        <f t="shared" si="2"/>
        <v>35.5</v>
      </c>
      <c r="W22" s="12">
        <f t="shared" si="3"/>
        <v>33.666666666666671</v>
      </c>
      <c r="X22" s="12">
        <f t="shared" si="4"/>
        <v>31</v>
      </c>
    </row>
    <row r="23" spans="1:24" x14ac:dyDescent="0.25">
      <c r="A23" s="22">
        <v>21</v>
      </c>
      <c r="B23" s="20" t="s">
        <v>135</v>
      </c>
      <c r="C23" s="21">
        <v>230041700026</v>
      </c>
      <c r="D23" s="1">
        <v>15</v>
      </c>
      <c r="E23" s="1">
        <v>9</v>
      </c>
      <c r="F23" s="1">
        <v>14</v>
      </c>
      <c r="G23" s="1">
        <v>0</v>
      </c>
      <c r="H23" s="1">
        <f t="shared" si="0"/>
        <v>5</v>
      </c>
      <c r="I23" s="1">
        <v>0</v>
      </c>
      <c r="J23" s="1"/>
      <c r="K23" s="1">
        <v>20</v>
      </c>
      <c r="N23" s="1">
        <v>60</v>
      </c>
      <c r="O23" s="16">
        <f t="shared" si="1"/>
        <v>5</v>
      </c>
      <c r="S23" s="16">
        <v>3</v>
      </c>
      <c r="T23" s="16">
        <v>4</v>
      </c>
      <c r="U23" s="16">
        <v>3</v>
      </c>
      <c r="V23" s="12">
        <f t="shared" si="2"/>
        <v>18</v>
      </c>
      <c r="W23" s="12">
        <f t="shared" si="3"/>
        <v>18</v>
      </c>
      <c r="X23" s="12">
        <f t="shared" si="4"/>
        <v>17</v>
      </c>
    </row>
    <row r="24" spans="1:24" ht="30" x14ac:dyDescent="0.25">
      <c r="A24" s="22">
        <v>22</v>
      </c>
      <c r="B24" s="18" t="s">
        <v>37</v>
      </c>
      <c r="C24" s="19">
        <v>230041700027</v>
      </c>
      <c r="D24" s="1">
        <v>17</v>
      </c>
      <c r="E24" s="1">
        <v>15</v>
      </c>
      <c r="F24" s="1">
        <v>25</v>
      </c>
      <c r="G24" s="1">
        <v>5</v>
      </c>
      <c r="H24" s="1">
        <f t="shared" si="0"/>
        <v>5</v>
      </c>
      <c r="I24" s="1">
        <v>5</v>
      </c>
      <c r="J24" s="1"/>
      <c r="K24" s="1">
        <v>31</v>
      </c>
      <c r="N24" s="1">
        <v>60</v>
      </c>
      <c r="O24" s="16">
        <f t="shared" si="1"/>
        <v>5</v>
      </c>
      <c r="S24" s="16">
        <v>5</v>
      </c>
      <c r="T24" s="16">
        <v>5</v>
      </c>
      <c r="U24" s="16">
        <v>5</v>
      </c>
      <c r="V24" s="12">
        <f t="shared" si="2"/>
        <v>27</v>
      </c>
      <c r="W24" s="12">
        <f t="shared" si="3"/>
        <v>25</v>
      </c>
      <c r="X24" s="12">
        <f t="shared" si="4"/>
        <v>35</v>
      </c>
    </row>
    <row r="25" spans="1:24" x14ac:dyDescent="0.25">
      <c r="A25" s="22">
        <v>23</v>
      </c>
      <c r="B25" s="20" t="s">
        <v>136</v>
      </c>
      <c r="C25" s="21">
        <v>230041700028</v>
      </c>
      <c r="D25" s="1">
        <v>2</v>
      </c>
      <c r="E25" s="1" t="s">
        <v>19</v>
      </c>
      <c r="F25" s="1" t="s">
        <v>19</v>
      </c>
      <c r="G25" s="1">
        <v>0</v>
      </c>
      <c r="H25" s="1">
        <f t="shared" si="0"/>
        <v>0</v>
      </c>
      <c r="I25" s="1">
        <v>0</v>
      </c>
      <c r="J25" s="1"/>
      <c r="K25" s="1">
        <v>3</v>
      </c>
      <c r="N25" s="1"/>
      <c r="O25" s="16">
        <f t="shared" si="1"/>
        <v>0</v>
      </c>
      <c r="S25" s="16">
        <v>3</v>
      </c>
      <c r="T25" s="16">
        <v>0</v>
      </c>
      <c r="U25" s="16">
        <v>0</v>
      </c>
      <c r="V25" s="12">
        <f t="shared" si="2"/>
        <v>5</v>
      </c>
      <c r="W25" s="12">
        <f t="shared" si="3"/>
        <v>0</v>
      </c>
      <c r="X25" s="12">
        <f t="shared" si="4"/>
        <v>0</v>
      </c>
    </row>
    <row r="26" spans="1:24" ht="30" x14ac:dyDescent="0.25">
      <c r="A26" s="22">
        <v>24</v>
      </c>
      <c r="B26" s="18" t="s">
        <v>137</v>
      </c>
      <c r="C26" s="19">
        <v>230041700029</v>
      </c>
      <c r="D26" s="1">
        <v>12</v>
      </c>
      <c r="E26" s="1">
        <v>13</v>
      </c>
      <c r="F26" s="1">
        <v>19</v>
      </c>
      <c r="G26" s="1">
        <v>3.5</v>
      </c>
      <c r="H26" s="1">
        <f t="shared" si="0"/>
        <v>5</v>
      </c>
      <c r="I26" s="1">
        <v>5</v>
      </c>
      <c r="J26" s="1"/>
      <c r="K26" s="1">
        <v>26</v>
      </c>
      <c r="N26" s="1">
        <v>60</v>
      </c>
      <c r="O26" s="16">
        <f t="shared" si="1"/>
        <v>5</v>
      </c>
      <c r="S26" s="16">
        <v>5</v>
      </c>
      <c r="T26" s="16">
        <v>5</v>
      </c>
      <c r="U26" s="16">
        <v>5</v>
      </c>
      <c r="V26" s="12">
        <f t="shared" si="2"/>
        <v>20.5</v>
      </c>
      <c r="W26" s="12">
        <f t="shared" si="3"/>
        <v>23</v>
      </c>
      <c r="X26" s="12">
        <f t="shared" si="4"/>
        <v>29</v>
      </c>
    </row>
    <row r="27" spans="1:24" x14ac:dyDescent="0.25">
      <c r="A27" s="22">
        <v>25</v>
      </c>
      <c r="B27" s="20" t="s">
        <v>138</v>
      </c>
      <c r="C27" s="21">
        <v>230041700030</v>
      </c>
      <c r="D27" s="1">
        <v>8</v>
      </c>
      <c r="E27" s="1">
        <v>7</v>
      </c>
      <c r="F27" s="1" t="s">
        <v>19</v>
      </c>
      <c r="G27" s="1">
        <v>0</v>
      </c>
      <c r="H27" s="1">
        <f t="shared" si="0"/>
        <v>0</v>
      </c>
      <c r="I27" s="1">
        <v>0</v>
      </c>
      <c r="J27" s="1"/>
      <c r="K27" s="1">
        <v>17</v>
      </c>
      <c r="N27" s="1"/>
      <c r="O27" s="16">
        <f t="shared" si="1"/>
        <v>0</v>
      </c>
      <c r="S27" s="16">
        <v>4</v>
      </c>
      <c r="T27" s="16">
        <v>4</v>
      </c>
      <c r="U27" s="16">
        <v>1</v>
      </c>
      <c r="V27" s="12">
        <f t="shared" si="2"/>
        <v>12</v>
      </c>
      <c r="W27" s="12">
        <f t="shared" si="3"/>
        <v>11</v>
      </c>
      <c r="X27" s="12">
        <f t="shared" si="4"/>
        <v>1</v>
      </c>
    </row>
    <row r="28" spans="1:24" x14ac:dyDescent="0.25">
      <c r="A28" s="22">
        <v>26</v>
      </c>
      <c r="B28" s="20" t="s">
        <v>39</v>
      </c>
      <c r="C28" s="21">
        <v>230041700032</v>
      </c>
      <c r="D28" s="1">
        <v>22</v>
      </c>
      <c r="E28" s="1">
        <v>17</v>
      </c>
      <c r="F28" s="1">
        <v>20</v>
      </c>
      <c r="G28" s="1">
        <v>4.5</v>
      </c>
      <c r="H28" s="1">
        <f t="shared" si="0"/>
        <v>5</v>
      </c>
      <c r="I28" s="1">
        <v>5</v>
      </c>
      <c r="J28" s="1"/>
      <c r="K28" s="1">
        <v>31</v>
      </c>
      <c r="N28" s="1">
        <v>60</v>
      </c>
      <c r="O28" s="16">
        <f t="shared" si="1"/>
        <v>5</v>
      </c>
      <c r="S28" s="16">
        <v>5</v>
      </c>
      <c r="T28" s="16">
        <v>5</v>
      </c>
      <c r="U28" s="16">
        <v>5</v>
      </c>
      <c r="V28" s="12">
        <f t="shared" si="2"/>
        <v>31.5</v>
      </c>
      <c r="W28" s="12">
        <f t="shared" si="3"/>
        <v>27</v>
      </c>
      <c r="X28" s="12">
        <f t="shared" si="4"/>
        <v>30</v>
      </c>
    </row>
    <row r="29" spans="1:24" x14ac:dyDescent="0.25">
      <c r="A29" s="22">
        <v>27</v>
      </c>
      <c r="B29" s="18" t="s">
        <v>139</v>
      </c>
      <c r="C29" s="19">
        <v>230041700033</v>
      </c>
      <c r="D29" s="1">
        <v>12</v>
      </c>
      <c r="E29" s="1">
        <v>5</v>
      </c>
      <c r="F29" s="1">
        <v>14</v>
      </c>
      <c r="G29" s="1">
        <v>0</v>
      </c>
      <c r="H29" s="1">
        <f t="shared" si="0"/>
        <v>4.166666666666667</v>
      </c>
      <c r="I29" s="1">
        <v>0</v>
      </c>
      <c r="J29" s="1"/>
      <c r="K29" s="1">
        <v>20</v>
      </c>
      <c r="N29" s="1">
        <v>50</v>
      </c>
      <c r="O29" s="16">
        <f t="shared" si="1"/>
        <v>4.166666666666667</v>
      </c>
      <c r="S29" s="16">
        <v>4</v>
      </c>
      <c r="T29" s="16">
        <v>4</v>
      </c>
      <c r="U29" s="16">
        <v>3</v>
      </c>
      <c r="V29" s="12">
        <f t="shared" si="2"/>
        <v>16</v>
      </c>
      <c r="W29" s="12">
        <f t="shared" si="3"/>
        <v>13.166666666666668</v>
      </c>
      <c r="X29" s="12">
        <f t="shared" si="4"/>
        <v>17</v>
      </c>
    </row>
    <row r="30" spans="1:24" x14ac:dyDescent="0.25">
      <c r="A30" s="22">
        <v>28</v>
      </c>
      <c r="B30" s="20" t="s">
        <v>40</v>
      </c>
      <c r="C30" s="21">
        <v>230041700034</v>
      </c>
      <c r="D30" s="1">
        <v>16</v>
      </c>
      <c r="E30" s="1">
        <v>12</v>
      </c>
      <c r="F30" s="1">
        <v>12</v>
      </c>
      <c r="G30" s="1">
        <v>4.5</v>
      </c>
      <c r="H30" s="1">
        <f t="shared" si="0"/>
        <v>0</v>
      </c>
      <c r="I30" s="1">
        <v>5</v>
      </c>
      <c r="J30" s="1"/>
      <c r="K30" s="1">
        <v>22</v>
      </c>
      <c r="N30" s="1"/>
      <c r="O30" s="16">
        <f t="shared" si="1"/>
        <v>0</v>
      </c>
      <c r="S30" s="16">
        <v>4</v>
      </c>
      <c r="T30" s="16">
        <v>4</v>
      </c>
      <c r="U30" s="16">
        <v>2</v>
      </c>
      <c r="V30" s="12">
        <f t="shared" si="2"/>
        <v>24.5</v>
      </c>
      <c r="W30" s="12">
        <f t="shared" si="3"/>
        <v>16</v>
      </c>
      <c r="X30" s="12">
        <f t="shared" si="4"/>
        <v>19</v>
      </c>
    </row>
    <row r="31" spans="1:24" x14ac:dyDescent="0.25">
      <c r="A31" s="22">
        <v>29</v>
      </c>
      <c r="B31" s="18" t="s">
        <v>42</v>
      </c>
      <c r="C31" s="19">
        <v>230041700035</v>
      </c>
      <c r="D31" s="1" t="s">
        <v>19</v>
      </c>
      <c r="E31" s="1" t="s">
        <v>19</v>
      </c>
      <c r="F31" s="1" t="s">
        <v>19</v>
      </c>
      <c r="G31" s="1">
        <v>0</v>
      </c>
      <c r="H31" s="1">
        <f t="shared" si="0"/>
        <v>0</v>
      </c>
      <c r="I31" s="1">
        <v>0</v>
      </c>
      <c r="J31" s="1"/>
      <c r="K31" s="1">
        <v>0</v>
      </c>
      <c r="N31" s="1"/>
      <c r="O31" s="16">
        <f t="shared" si="1"/>
        <v>0</v>
      </c>
      <c r="S31" s="16">
        <v>0</v>
      </c>
      <c r="T31" s="16">
        <v>0</v>
      </c>
      <c r="U31" s="16">
        <v>0</v>
      </c>
      <c r="V31" s="12">
        <f t="shared" si="2"/>
        <v>0</v>
      </c>
      <c r="W31" s="12">
        <f t="shared" si="3"/>
        <v>0</v>
      </c>
      <c r="X31" s="12">
        <f t="shared" si="4"/>
        <v>0</v>
      </c>
    </row>
    <row r="32" spans="1:24" ht="30" x14ac:dyDescent="0.25">
      <c r="A32" s="22">
        <v>30</v>
      </c>
      <c r="B32" s="20" t="s">
        <v>140</v>
      </c>
      <c r="C32" s="21">
        <v>230041700036</v>
      </c>
      <c r="D32" s="1">
        <v>16</v>
      </c>
      <c r="E32" s="1">
        <v>9</v>
      </c>
      <c r="F32" s="1">
        <v>10</v>
      </c>
      <c r="G32" s="1">
        <v>0</v>
      </c>
      <c r="H32" s="1">
        <f t="shared" si="0"/>
        <v>4.583333333333333</v>
      </c>
      <c r="I32" s="1">
        <v>5</v>
      </c>
      <c r="J32" s="1"/>
      <c r="K32" s="1">
        <v>20</v>
      </c>
      <c r="N32" s="1">
        <v>55</v>
      </c>
      <c r="O32" s="16">
        <f t="shared" si="1"/>
        <v>4.583333333333333</v>
      </c>
      <c r="S32" s="16">
        <v>4</v>
      </c>
      <c r="T32" s="16">
        <v>5</v>
      </c>
      <c r="U32" s="16">
        <v>3</v>
      </c>
      <c r="V32" s="12">
        <f t="shared" si="2"/>
        <v>20</v>
      </c>
      <c r="W32" s="12">
        <f t="shared" si="3"/>
        <v>18.583333333333332</v>
      </c>
      <c r="X32" s="12">
        <f t="shared" si="4"/>
        <v>18</v>
      </c>
    </row>
    <row r="33" spans="1:24" ht="45" x14ac:dyDescent="0.25">
      <c r="A33" s="22">
        <v>31</v>
      </c>
      <c r="B33" s="18" t="s">
        <v>141</v>
      </c>
      <c r="C33" s="19">
        <v>230041700037</v>
      </c>
      <c r="D33" s="1">
        <v>17</v>
      </c>
      <c r="E33" s="1">
        <v>15</v>
      </c>
      <c r="F33" s="1">
        <v>12</v>
      </c>
      <c r="G33" s="1">
        <v>5</v>
      </c>
      <c r="H33" s="1">
        <f t="shared" si="0"/>
        <v>3.75</v>
      </c>
      <c r="I33" s="1">
        <v>5</v>
      </c>
      <c r="J33" s="1"/>
      <c r="K33" s="1">
        <v>23</v>
      </c>
      <c r="N33" s="1">
        <v>45</v>
      </c>
      <c r="O33" s="16">
        <f t="shared" si="1"/>
        <v>3.75</v>
      </c>
      <c r="S33" s="16">
        <v>1</v>
      </c>
      <c r="T33" s="16">
        <v>4</v>
      </c>
      <c r="U33" s="16">
        <v>3</v>
      </c>
      <c r="V33" s="12">
        <f t="shared" si="2"/>
        <v>23</v>
      </c>
      <c r="W33" s="12">
        <f t="shared" si="3"/>
        <v>22.75</v>
      </c>
      <c r="X33" s="12">
        <f t="shared" si="4"/>
        <v>20</v>
      </c>
    </row>
    <row r="34" spans="1:24" ht="30" x14ac:dyDescent="0.25">
      <c r="A34" s="22">
        <v>32</v>
      </c>
      <c r="B34" s="20" t="s">
        <v>46</v>
      </c>
      <c r="C34" s="21">
        <v>230041700038</v>
      </c>
      <c r="D34" s="1">
        <v>13</v>
      </c>
      <c r="E34" s="1">
        <v>14</v>
      </c>
      <c r="F34" s="1">
        <v>8</v>
      </c>
      <c r="G34" s="1">
        <v>5</v>
      </c>
      <c r="H34" s="1">
        <f t="shared" si="0"/>
        <v>5</v>
      </c>
      <c r="I34" s="1">
        <v>5</v>
      </c>
      <c r="J34" s="1"/>
      <c r="K34" s="1">
        <v>22</v>
      </c>
      <c r="N34" s="1">
        <v>60</v>
      </c>
      <c r="O34" s="16">
        <f t="shared" si="1"/>
        <v>5</v>
      </c>
      <c r="S34" s="16">
        <v>2</v>
      </c>
      <c r="T34" s="16">
        <v>5</v>
      </c>
      <c r="U34" s="16">
        <v>5</v>
      </c>
      <c r="V34" s="12">
        <f t="shared" si="2"/>
        <v>20</v>
      </c>
      <c r="W34" s="12">
        <f t="shared" si="3"/>
        <v>24</v>
      </c>
      <c r="X34" s="12">
        <f t="shared" si="4"/>
        <v>18</v>
      </c>
    </row>
    <row r="35" spans="1:24" ht="30" x14ac:dyDescent="0.25">
      <c r="A35" s="22">
        <v>33</v>
      </c>
      <c r="B35" s="18" t="s">
        <v>46</v>
      </c>
      <c r="C35" s="19">
        <v>230041700039</v>
      </c>
      <c r="D35" s="1">
        <v>2</v>
      </c>
      <c r="E35" s="1">
        <v>1</v>
      </c>
      <c r="F35" s="1">
        <v>12</v>
      </c>
      <c r="G35" s="1">
        <v>0</v>
      </c>
      <c r="H35" s="1">
        <f t="shared" ref="H35:H66" si="5">O35</f>
        <v>5</v>
      </c>
      <c r="I35" s="1">
        <v>5</v>
      </c>
      <c r="J35" s="1"/>
      <c r="K35" s="1">
        <v>17</v>
      </c>
      <c r="N35" s="1">
        <v>60</v>
      </c>
      <c r="O35" s="16">
        <f t="shared" ref="O35:O66" si="6">N35*5/60</f>
        <v>5</v>
      </c>
      <c r="S35" s="16">
        <v>4</v>
      </c>
      <c r="T35" s="16">
        <v>5</v>
      </c>
      <c r="U35" s="16">
        <v>5</v>
      </c>
      <c r="V35" s="12">
        <f t="shared" ref="V35:V66" si="7">SUM(D35)+G35+S35</f>
        <v>6</v>
      </c>
      <c r="W35" s="12">
        <f t="shared" ref="W35:W66" si="8">SUM(E35)+H35+T35</f>
        <v>11</v>
      </c>
      <c r="X35" s="12">
        <f t="shared" ref="X35:X66" si="9">SUM(F35)+I35+U35</f>
        <v>22</v>
      </c>
    </row>
    <row r="36" spans="1:24" x14ac:dyDescent="0.25">
      <c r="A36" s="22">
        <v>34</v>
      </c>
      <c r="B36" s="20" t="s">
        <v>142</v>
      </c>
      <c r="C36" s="21">
        <v>230041700040</v>
      </c>
      <c r="D36" s="1">
        <v>4</v>
      </c>
      <c r="E36" s="1">
        <v>15</v>
      </c>
      <c r="F36" s="1">
        <v>17</v>
      </c>
      <c r="G36" s="1">
        <v>0</v>
      </c>
      <c r="H36" s="1">
        <f t="shared" si="5"/>
        <v>4.166666666666667</v>
      </c>
      <c r="I36" s="1">
        <v>5</v>
      </c>
      <c r="J36" s="1"/>
      <c r="K36" s="1">
        <v>25</v>
      </c>
      <c r="N36" s="1">
        <v>50</v>
      </c>
      <c r="O36" s="16">
        <f t="shared" si="6"/>
        <v>4.166666666666667</v>
      </c>
      <c r="S36" s="16">
        <v>1</v>
      </c>
      <c r="T36" s="16">
        <v>4</v>
      </c>
      <c r="U36" s="16">
        <v>4</v>
      </c>
      <c r="V36" s="12">
        <f t="shared" si="7"/>
        <v>5</v>
      </c>
      <c r="W36" s="12">
        <f t="shared" si="8"/>
        <v>23.166666666666668</v>
      </c>
      <c r="X36" s="12">
        <f t="shared" si="9"/>
        <v>26</v>
      </c>
    </row>
    <row r="37" spans="1:24" x14ac:dyDescent="0.25">
      <c r="A37" s="22">
        <v>35</v>
      </c>
      <c r="B37" s="18" t="s">
        <v>143</v>
      </c>
      <c r="C37" s="19">
        <v>230041700041</v>
      </c>
      <c r="D37" s="1">
        <v>2</v>
      </c>
      <c r="E37" s="1">
        <v>6</v>
      </c>
      <c r="F37" s="1">
        <v>8</v>
      </c>
      <c r="G37" s="1">
        <v>0</v>
      </c>
      <c r="H37" s="1">
        <f t="shared" si="5"/>
        <v>4.583333333333333</v>
      </c>
      <c r="I37" s="1">
        <v>0</v>
      </c>
      <c r="J37" s="1"/>
      <c r="K37" s="1">
        <v>16</v>
      </c>
      <c r="N37" s="1">
        <v>55</v>
      </c>
      <c r="O37" s="16">
        <f t="shared" si="6"/>
        <v>4.583333333333333</v>
      </c>
      <c r="S37" s="16">
        <v>1</v>
      </c>
      <c r="T37" s="16">
        <v>4</v>
      </c>
      <c r="U37" s="16">
        <v>3</v>
      </c>
      <c r="V37" s="12">
        <f t="shared" si="7"/>
        <v>3</v>
      </c>
      <c r="W37" s="12">
        <f t="shared" si="8"/>
        <v>14.583333333333332</v>
      </c>
      <c r="X37" s="12">
        <f t="shared" si="9"/>
        <v>11</v>
      </c>
    </row>
    <row r="38" spans="1:24" x14ac:dyDescent="0.25">
      <c r="A38" s="22">
        <v>36</v>
      </c>
      <c r="B38" s="20" t="s">
        <v>48</v>
      </c>
      <c r="C38" s="21">
        <v>230041700042</v>
      </c>
      <c r="D38" s="1">
        <v>19</v>
      </c>
      <c r="E38" s="1">
        <v>13</v>
      </c>
      <c r="F38" s="1">
        <v>16</v>
      </c>
      <c r="G38" s="1">
        <v>0</v>
      </c>
      <c r="H38" s="1">
        <f t="shared" si="5"/>
        <v>4.166666666666667</v>
      </c>
      <c r="I38" s="1">
        <v>5</v>
      </c>
      <c r="J38" s="1"/>
      <c r="K38" s="1">
        <v>25</v>
      </c>
      <c r="N38" s="1">
        <v>50</v>
      </c>
      <c r="O38" s="16">
        <f t="shared" si="6"/>
        <v>4.166666666666667</v>
      </c>
      <c r="S38" s="16">
        <v>5</v>
      </c>
      <c r="T38" s="16">
        <v>5</v>
      </c>
      <c r="U38" s="16">
        <v>5</v>
      </c>
      <c r="V38" s="12">
        <f t="shared" si="7"/>
        <v>24</v>
      </c>
      <c r="W38" s="12">
        <f t="shared" si="8"/>
        <v>22.166666666666668</v>
      </c>
      <c r="X38" s="12">
        <f t="shared" si="9"/>
        <v>26</v>
      </c>
    </row>
    <row r="39" spans="1:24" x14ac:dyDescent="0.25">
      <c r="A39" s="22">
        <v>37</v>
      </c>
      <c r="B39" s="18" t="s">
        <v>48</v>
      </c>
      <c r="C39" s="19">
        <v>230041700043</v>
      </c>
      <c r="D39" s="1">
        <v>1</v>
      </c>
      <c r="E39" s="1">
        <v>3</v>
      </c>
      <c r="F39" s="1">
        <v>9</v>
      </c>
      <c r="G39" s="1">
        <v>0</v>
      </c>
      <c r="H39" s="1">
        <f t="shared" si="5"/>
        <v>0</v>
      </c>
      <c r="I39" s="1">
        <v>0</v>
      </c>
      <c r="J39" s="1"/>
      <c r="K39" s="1">
        <v>17</v>
      </c>
      <c r="N39" s="1"/>
      <c r="O39" s="16">
        <f t="shared" si="6"/>
        <v>0</v>
      </c>
      <c r="S39" s="16">
        <v>1</v>
      </c>
      <c r="T39" s="16">
        <v>1</v>
      </c>
      <c r="U39" s="16">
        <v>1</v>
      </c>
      <c r="V39" s="12">
        <f t="shared" si="7"/>
        <v>2</v>
      </c>
      <c r="W39" s="12">
        <f t="shared" si="8"/>
        <v>4</v>
      </c>
      <c r="X39" s="12">
        <f t="shared" si="9"/>
        <v>10</v>
      </c>
    </row>
    <row r="40" spans="1:24" x14ac:dyDescent="0.25">
      <c r="A40" s="22">
        <v>38</v>
      </c>
      <c r="B40" s="20" t="s">
        <v>144</v>
      </c>
      <c r="C40" s="21">
        <v>230041700044</v>
      </c>
      <c r="D40" s="1">
        <v>12</v>
      </c>
      <c r="E40" s="1">
        <v>8</v>
      </c>
      <c r="F40" s="1" t="s">
        <v>19</v>
      </c>
      <c r="G40" s="1">
        <v>0</v>
      </c>
      <c r="H40" s="1">
        <f t="shared" si="5"/>
        <v>5</v>
      </c>
      <c r="I40" s="1">
        <v>5</v>
      </c>
      <c r="J40" s="1"/>
      <c r="K40" s="1">
        <v>17</v>
      </c>
      <c r="N40" s="1">
        <v>60</v>
      </c>
      <c r="O40" s="16">
        <f t="shared" si="6"/>
        <v>5</v>
      </c>
      <c r="S40" s="16">
        <v>4</v>
      </c>
      <c r="T40" s="16">
        <v>5</v>
      </c>
      <c r="U40" s="16">
        <v>1</v>
      </c>
      <c r="V40" s="12">
        <f t="shared" si="7"/>
        <v>16</v>
      </c>
      <c r="W40" s="12">
        <f t="shared" si="8"/>
        <v>18</v>
      </c>
      <c r="X40" s="12">
        <f t="shared" si="9"/>
        <v>6</v>
      </c>
    </row>
    <row r="41" spans="1:24" ht="30" x14ac:dyDescent="0.25">
      <c r="A41" s="22">
        <v>39</v>
      </c>
      <c r="B41" s="18" t="s">
        <v>145</v>
      </c>
      <c r="C41" s="19">
        <v>230041700045</v>
      </c>
      <c r="D41" s="1">
        <v>2</v>
      </c>
      <c r="E41" s="1">
        <v>7</v>
      </c>
      <c r="F41" s="1">
        <v>10</v>
      </c>
      <c r="G41" s="1">
        <v>0</v>
      </c>
      <c r="H41" s="1">
        <f t="shared" si="5"/>
        <v>1.6666666666666667</v>
      </c>
      <c r="I41" s="1">
        <v>0</v>
      </c>
      <c r="J41" s="1"/>
      <c r="K41" s="1">
        <v>17</v>
      </c>
      <c r="N41" s="1">
        <v>20</v>
      </c>
      <c r="O41" s="16">
        <f t="shared" si="6"/>
        <v>1.6666666666666667</v>
      </c>
      <c r="S41" s="16">
        <v>4</v>
      </c>
      <c r="T41" s="16">
        <v>3</v>
      </c>
      <c r="U41" s="16">
        <v>2</v>
      </c>
      <c r="V41" s="12">
        <f t="shared" si="7"/>
        <v>6</v>
      </c>
      <c r="W41" s="12">
        <f t="shared" si="8"/>
        <v>11.666666666666666</v>
      </c>
      <c r="X41" s="12">
        <f t="shared" si="9"/>
        <v>12</v>
      </c>
    </row>
    <row r="42" spans="1:24" x14ac:dyDescent="0.25">
      <c r="A42" s="22">
        <v>40</v>
      </c>
      <c r="B42" s="20" t="s">
        <v>52</v>
      </c>
      <c r="C42" s="21">
        <v>230041700046</v>
      </c>
      <c r="D42" s="1">
        <v>12</v>
      </c>
      <c r="E42" s="1">
        <v>8</v>
      </c>
      <c r="F42" s="1">
        <v>13</v>
      </c>
      <c r="G42" s="1">
        <v>4.5</v>
      </c>
      <c r="H42" s="1">
        <f t="shared" si="5"/>
        <v>0</v>
      </c>
      <c r="I42" s="1">
        <v>5</v>
      </c>
      <c r="J42" s="1"/>
      <c r="K42" s="1">
        <v>21</v>
      </c>
      <c r="N42" s="1"/>
      <c r="O42" s="16">
        <f t="shared" si="6"/>
        <v>0</v>
      </c>
      <c r="S42" s="16">
        <v>4</v>
      </c>
      <c r="T42" s="16">
        <v>4</v>
      </c>
      <c r="U42" s="16">
        <v>3</v>
      </c>
      <c r="V42" s="12">
        <f t="shared" si="7"/>
        <v>20.5</v>
      </c>
      <c r="W42" s="12">
        <f t="shared" si="8"/>
        <v>12</v>
      </c>
      <c r="X42" s="12">
        <f t="shared" si="9"/>
        <v>21</v>
      </c>
    </row>
    <row r="43" spans="1:24" ht="30" x14ac:dyDescent="0.25">
      <c r="A43" s="22">
        <v>41</v>
      </c>
      <c r="B43" s="18" t="s">
        <v>146</v>
      </c>
      <c r="C43" s="19">
        <v>230041700047</v>
      </c>
      <c r="D43" s="1">
        <v>18</v>
      </c>
      <c r="E43" s="1">
        <v>16</v>
      </c>
      <c r="F43" s="1">
        <v>16</v>
      </c>
      <c r="G43" s="1">
        <v>4.5</v>
      </c>
      <c r="H43" s="1">
        <f t="shared" si="5"/>
        <v>5</v>
      </c>
      <c r="I43" s="1">
        <v>5</v>
      </c>
      <c r="J43" s="1"/>
      <c r="K43" s="1">
        <v>27</v>
      </c>
      <c r="N43" s="1">
        <v>60</v>
      </c>
      <c r="O43" s="16">
        <f t="shared" si="6"/>
        <v>5</v>
      </c>
      <c r="S43" s="16">
        <v>4</v>
      </c>
      <c r="T43" s="16">
        <v>5</v>
      </c>
      <c r="U43" s="16">
        <v>4</v>
      </c>
      <c r="V43" s="12">
        <f t="shared" si="7"/>
        <v>26.5</v>
      </c>
      <c r="W43" s="12">
        <f t="shared" si="8"/>
        <v>26</v>
      </c>
      <c r="X43" s="12">
        <f t="shared" si="9"/>
        <v>25</v>
      </c>
    </row>
    <row r="44" spans="1:24" ht="30" x14ac:dyDescent="0.25">
      <c r="A44" s="22">
        <v>42</v>
      </c>
      <c r="B44" s="20" t="s">
        <v>147</v>
      </c>
      <c r="C44" s="21">
        <v>230041700048</v>
      </c>
      <c r="D44" s="1">
        <v>19</v>
      </c>
      <c r="E44" s="1">
        <v>18</v>
      </c>
      <c r="F44" s="1">
        <v>18</v>
      </c>
      <c r="G44" s="1">
        <v>5</v>
      </c>
      <c r="H44" s="1">
        <f t="shared" si="5"/>
        <v>5</v>
      </c>
      <c r="I44" s="1">
        <v>5</v>
      </c>
      <c r="J44" s="1"/>
      <c r="K44" s="1">
        <v>29</v>
      </c>
      <c r="N44" s="1">
        <v>60</v>
      </c>
      <c r="O44" s="16">
        <f t="shared" si="6"/>
        <v>5</v>
      </c>
      <c r="S44" s="16">
        <v>5</v>
      </c>
      <c r="T44" s="16">
        <v>5</v>
      </c>
      <c r="U44" s="16">
        <v>5</v>
      </c>
      <c r="V44" s="12">
        <f t="shared" si="7"/>
        <v>29</v>
      </c>
      <c r="W44" s="12">
        <f t="shared" si="8"/>
        <v>28</v>
      </c>
      <c r="X44" s="12">
        <f t="shared" si="9"/>
        <v>28</v>
      </c>
    </row>
    <row r="45" spans="1:24" x14ac:dyDescent="0.25">
      <c r="A45" s="22">
        <v>43</v>
      </c>
      <c r="B45" s="20" t="s">
        <v>54</v>
      </c>
      <c r="C45" s="21">
        <v>230041700050</v>
      </c>
      <c r="D45" s="1">
        <v>5</v>
      </c>
      <c r="E45" s="1">
        <v>9</v>
      </c>
      <c r="F45" s="1">
        <v>12</v>
      </c>
      <c r="G45" s="1">
        <v>4.5</v>
      </c>
      <c r="H45" s="1">
        <f t="shared" si="5"/>
        <v>5</v>
      </c>
      <c r="I45" s="1">
        <v>5</v>
      </c>
      <c r="J45" s="1"/>
      <c r="K45" s="1">
        <v>20</v>
      </c>
      <c r="N45" s="1">
        <v>60</v>
      </c>
      <c r="O45" s="16">
        <f t="shared" si="6"/>
        <v>5</v>
      </c>
      <c r="S45" s="16">
        <v>4</v>
      </c>
      <c r="T45" s="16">
        <v>5</v>
      </c>
      <c r="U45" s="16">
        <v>4</v>
      </c>
      <c r="V45" s="12">
        <f t="shared" si="7"/>
        <v>13.5</v>
      </c>
      <c r="W45" s="12">
        <f t="shared" si="8"/>
        <v>19</v>
      </c>
      <c r="X45" s="12">
        <f t="shared" si="9"/>
        <v>21</v>
      </c>
    </row>
    <row r="46" spans="1:24" ht="30" x14ac:dyDescent="0.25">
      <c r="A46" s="22">
        <v>44</v>
      </c>
      <c r="B46" s="18" t="s">
        <v>148</v>
      </c>
      <c r="C46" s="19">
        <v>230041700051</v>
      </c>
      <c r="D46" s="1">
        <v>22</v>
      </c>
      <c r="E46" s="1">
        <v>20</v>
      </c>
      <c r="F46" s="1">
        <v>18</v>
      </c>
      <c r="G46" s="1">
        <v>4.5</v>
      </c>
      <c r="H46" s="1">
        <f t="shared" si="5"/>
        <v>5</v>
      </c>
      <c r="I46" s="1">
        <v>5</v>
      </c>
      <c r="J46" s="1"/>
      <c r="K46" s="1">
        <v>31</v>
      </c>
      <c r="N46" s="1">
        <v>60</v>
      </c>
      <c r="O46" s="16">
        <f t="shared" si="6"/>
        <v>5</v>
      </c>
      <c r="S46" s="16">
        <v>5</v>
      </c>
      <c r="T46" s="16">
        <v>5</v>
      </c>
      <c r="U46" s="16">
        <v>5</v>
      </c>
      <c r="V46" s="12">
        <f t="shared" si="7"/>
        <v>31.5</v>
      </c>
      <c r="W46" s="12">
        <f t="shared" si="8"/>
        <v>30</v>
      </c>
      <c r="X46" s="12">
        <f t="shared" si="9"/>
        <v>28</v>
      </c>
    </row>
    <row r="47" spans="1:24" x14ac:dyDescent="0.25">
      <c r="A47" s="22">
        <v>45</v>
      </c>
      <c r="B47" s="20" t="s">
        <v>149</v>
      </c>
      <c r="C47" s="21">
        <v>230041700052</v>
      </c>
      <c r="D47" s="1">
        <v>4</v>
      </c>
      <c r="E47" s="1">
        <v>9</v>
      </c>
      <c r="F47" s="1">
        <v>19</v>
      </c>
      <c r="G47" s="1">
        <v>0</v>
      </c>
      <c r="H47" s="1">
        <f t="shared" si="5"/>
        <v>0</v>
      </c>
      <c r="I47" s="1">
        <v>5</v>
      </c>
      <c r="J47" s="1"/>
      <c r="K47" s="1">
        <v>20</v>
      </c>
      <c r="N47" s="1"/>
      <c r="O47" s="16">
        <f t="shared" si="6"/>
        <v>0</v>
      </c>
      <c r="S47" s="16">
        <v>3</v>
      </c>
      <c r="T47" s="16">
        <v>4</v>
      </c>
      <c r="U47" s="16">
        <v>3</v>
      </c>
      <c r="V47" s="12">
        <f t="shared" si="7"/>
        <v>7</v>
      </c>
      <c r="W47" s="12">
        <f t="shared" si="8"/>
        <v>13</v>
      </c>
      <c r="X47" s="12">
        <f t="shared" si="9"/>
        <v>27</v>
      </c>
    </row>
    <row r="48" spans="1:24" x14ac:dyDescent="0.25">
      <c r="A48" s="22">
        <v>46</v>
      </c>
      <c r="B48" s="18" t="s">
        <v>55</v>
      </c>
      <c r="C48" s="19">
        <v>230041700053</v>
      </c>
      <c r="D48" s="1">
        <v>16</v>
      </c>
      <c r="E48" s="1">
        <v>12</v>
      </c>
      <c r="F48" s="1">
        <v>13</v>
      </c>
      <c r="G48" s="1">
        <v>0</v>
      </c>
      <c r="H48" s="1">
        <f t="shared" si="5"/>
        <v>4.333333333333333</v>
      </c>
      <c r="I48" s="1">
        <v>0</v>
      </c>
      <c r="J48" s="1"/>
      <c r="K48" s="1">
        <v>20</v>
      </c>
      <c r="N48" s="1">
        <v>52</v>
      </c>
      <c r="O48" s="16">
        <f t="shared" si="6"/>
        <v>4.333333333333333</v>
      </c>
      <c r="S48" s="16">
        <v>3</v>
      </c>
      <c r="T48" s="16">
        <v>2</v>
      </c>
      <c r="U48" s="16">
        <v>1</v>
      </c>
      <c r="V48" s="12">
        <f t="shared" si="7"/>
        <v>19</v>
      </c>
      <c r="W48" s="12">
        <f t="shared" si="8"/>
        <v>18.333333333333332</v>
      </c>
      <c r="X48" s="12">
        <f t="shared" si="9"/>
        <v>14</v>
      </c>
    </row>
    <row r="49" spans="1:24" x14ac:dyDescent="0.25">
      <c r="A49" s="22">
        <v>47</v>
      </c>
      <c r="B49" s="20" t="s">
        <v>60</v>
      </c>
      <c r="C49" s="21">
        <v>230041700056</v>
      </c>
      <c r="D49" s="1">
        <v>6</v>
      </c>
      <c r="E49" s="1">
        <v>12</v>
      </c>
      <c r="F49" s="1">
        <v>15</v>
      </c>
      <c r="G49" s="1">
        <v>0</v>
      </c>
      <c r="H49" s="1">
        <f t="shared" si="5"/>
        <v>4.666666666666667</v>
      </c>
      <c r="I49" s="1">
        <v>5</v>
      </c>
      <c r="J49" s="1"/>
      <c r="K49" s="1">
        <v>23</v>
      </c>
      <c r="N49" s="1">
        <v>56</v>
      </c>
      <c r="O49" s="16">
        <f t="shared" si="6"/>
        <v>4.666666666666667</v>
      </c>
      <c r="S49" s="16">
        <v>4</v>
      </c>
      <c r="T49" s="16">
        <v>4</v>
      </c>
      <c r="U49" s="16">
        <v>5</v>
      </c>
      <c r="V49" s="12">
        <f t="shared" si="7"/>
        <v>10</v>
      </c>
      <c r="W49" s="12">
        <f t="shared" si="8"/>
        <v>20.666666666666668</v>
      </c>
      <c r="X49" s="12">
        <f t="shared" si="9"/>
        <v>25</v>
      </c>
    </row>
    <row r="50" spans="1:24" x14ac:dyDescent="0.25">
      <c r="A50" s="22">
        <v>48</v>
      </c>
      <c r="B50" s="18" t="s">
        <v>60</v>
      </c>
      <c r="C50" s="19">
        <v>230041700057</v>
      </c>
      <c r="D50" s="1">
        <v>12</v>
      </c>
      <c r="E50" s="1">
        <v>9</v>
      </c>
      <c r="F50" s="1">
        <v>16</v>
      </c>
      <c r="G50" s="1">
        <v>0</v>
      </c>
      <c r="H50" s="1">
        <f t="shared" si="5"/>
        <v>4.666666666666667</v>
      </c>
      <c r="I50" s="1">
        <v>5</v>
      </c>
      <c r="J50" s="1"/>
      <c r="K50" s="1">
        <v>22</v>
      </c>
      <c r="N50" s="1">
        <v>56</v>
      </c>
      <c r="O50" s="16">
        <f t="shared" si="6"/>
        <v>4.666666666666667</v>
      </c>
      <c r="S50" s="16">
        <v>4</v>
      </c>
      <c r="T50" s="16">
        <v>4</v>
      </c>
      <c r="U50" s="16">
        <v>5</v>
      </c>
      <c r="V50" s="12">
        <f t="shared" si="7"/>
        <v>16</v>
      </c>
      <c r="W50" s="12">
        <f t="shared" si="8"/>
        <v>17.666666666666668</v>
      </c>
      <c r="X50" s="12">
        <f t="shared" si="9"/>
        <v>26</v>
      </c>
    </row>
    <row r="51" spans="1:24" x14ac:dyDescent="0.25">
      <c r="A51" s="22">
        <v>49</v>
      </c>
      <c r="B51" s="20" t="s">
        <v>61</v>
      </c>
      <c r="C51" s="21">
        <v>230041700058</v>
      </c>
      <c r="D51" s="1" t="s">
        <v>19</v>
      </c>
      <c r="E51" s="1">
        <v>3</v>
      </c>
      <c r="F51" s="1">
        <v>14</v>
      </c>
      <c r="G51" s="1">
        <v>0</v>
      </c>
      <c r="H51" s="1">
        <f t="shared" si="5"/>
        <v>4.666666666666667</v>
      </c>
      <c r="I51" s="1">
        <v>5</v>
      </c>
      <c r="J51" s="1"/>
      <c r="K51" s="1">
        <v>20</v>
      </c>
      <c r="N51" s="1">
        <v>56</v>
      </c>
      <c r="O51" s="16">
        <f t="shared" si="6"/>
        <v>4.666666666666667</v>
      </c>
      <c r="S51" s="16">
        <v>3</v>
      </c>
      <c r="T51" s="16">
        <v>4</v>
      </c>
      <c r="U51" s="16">
        <v>5</v>
      </c>
      <c r="V51" s="12">
        <f t="shared" si="7"/>
        <v>3</v>
      </c>
      <c r="W51" s="12">
        <f t="shared" si="8"/>
        <v>11.666666666666668</v>
      </c>
      <c r="X51" s="12">
        <f t="shared" si="9"/>
        <v>24</v>
      </c>
    </row>
    <row r="52" spans="1:24" x14ac:dyDescent="0.25">
      <c r="A52" s="22">
        <v>50</v>
      </c>
      <c r="B52" s="18" t="s">
        <v>150</v>
      </c>
      <c r="C52" s="19">
        <v>230041700059</v>
      </c>
      <c r="D52" s="1">
        <v>6</v>
      </c>
      <c r="E52" s="1">
        <v>15</v>
      </c>
      <c r="F52" s="1">
        <v>15</v>
      </c>
      <c r="G52" s="1">
        <v>0</v>
      </c>
      <c r="H52" s="1">
        <f t="shared" si="5"/>
        <v>4.333333333333333</v>
      </c>
      <c r="I52" s="1">
        <v>5</v>
      </c>
      <c r="J52" s="1"/>
      <c r="K52" s="1">
        <v>24</v>
      </c>
      <c r="N52" s="1">
        <v>52</v>
      </c>
      <c r="O52" s="16">
        <f t="shared" si="6"/>
        <v>4.333333333333333</v>
      </c>
      <c r="S52" s="16">
        <v>2</v>
      </c>
      <c r="T52" s="16">
        <v>5</v>
      </c>
      <c r="U52" s="16">
        <v>4</v>
      </c>
      <c r="V52" s="12">
        <f t="shared" si="7"/>
        <v>8</v>
      </c>
      <c r="W52" s="12">
        <f t="shared" si="8"/>
        <v>24.333333333333332</v>
      </c>
      <c r="X52" s="12">
        <f t="shared" si="9"/>
        <v>24</v>
      </c>
    </row>
    <row r="53" spans="1:24" x14ac:dyDescent="0.25">
      <c r="A53" s="22">
        <v>51</v>
      </c>
      <c r="B53" s="20" t="s">
        <v>150</v>
      </c>
      <c r="C53" s="21">
        <v>230041700060</v>
      </c>
      <c r="D53" s="1">
        <v>1</v>
      </c>
      <c r="E53" s="1">
        <v>2</v>
      </c>
      <c r="F53" s="1">
        <v>12</v>
      </c>
      <c r="G53" s="1">
        <v>0</v>
      </c>
      <c r="H53" s="1">
        <f t="shared" si="5"/>
        <v>0</v>
      </c>
      <c r="I53" s="1">
        <v>0</v>
      </c>
      <c r="J53" s="1"/>
      <c r="K53" s="1">
        <v>17</v>
      </c>
      <c r="N53" s="1"/>
      <c r="O53" s="16">
        <f t="shared" si="6"/>
        <v>0</v>
      </c>
      <c r="S53" s="16">
        <v>4</v>
      </c>
      <c r="T53" s="16">
        <v>3</v>
      </c>
      <c r="U53" s="16">
        <v>3</v>
      </c>
      <c r="V53" s="12">
        <f t="shared" si="7"/>
        <v>5</v>
      </c>
      <c r="W53" s="12">
        <f t="shared" si="8"/>
        <v>5</v>
      </c>
      <c r="X53" s="12">
        <f t="shared" si="9"/>
        <v>15</v>
      </c>
    </row>
    <row r="54" spans="1:24" ht="30" x14ac:dyDescent="0.25">
      <c r="A54" s="22">
        <v>52</v>
      </c>
      <c r="B54" s="18" t="s">
        <v>151</v>
      </c>
      <c r="C54" s="19">
        <v>230041700061</v>
      </c>
      <c r="D54" s="1" t="s">
        <v>19</v>
      </c>
      <c r="E54" s="1" t="s">
        <v>19</v>
      </c>
      <c r="F54" s="1" t="s">
        <v>19</v>
      </c>
      <c r="G54" s="1">
        <v>4.5</v>
      </c>
      <c r="H54" s="1">
        <f t="shared" si="5"/>
        <v>0</v>
      </c>
      <c r="I54" s="1">
        <v>0</v>
      </c>
      <c r="J54" s="1"/>
      <c r="K54" s="1">
        <v>5</v>
      </c>
      <c r="N54" s="1"/>
      <c r="O54" s="16">
        <f t="shared" si="6"/>
        <v>0</v>
      </c>
      <c r="S54" s="16">
        <v>4</v>
      </c>
      <c r="T54" s="16">
        <v>0</v>
      </c>
      <c r="U54" s="16">
        <v>0</v>
      </c>
      <c r="V54" s="12">
        <f t="shared" si="7"/>
        <v>8.5</v>
      </c>
      <c r="W54" s="12">
        <f t="shared" si="8"/>
        <v>0</v>
      </c>
      <c r="X54" s="12">
        <f t="shared" si="9"/>
        <v>0</v>
      </c>
    </row>
    <row r="55" spans="1:24" x14ac:dyDescent="0.25">
      <c r="A55" s="22">
        <v>53</v>
      </c>
      <c r="B55" s="20" t="s">
        <v>152</v>
      </c>
      <c r="C55" s="21">
        <v>230041700062</v>
      </c>
      <c r="D55" s="1">
        <v>14</v>
      </c>
      <c r="E55" s="1">
        <v>8</v>
      </c>
      <c r="F55" s="1">
        <v>12</v>
      </c>
      <c r="G55" s="1">
        <v>4.5</v>
      </c>
      <c r="H55" s="1">
        <f t="shared" si="5"/>
        <v>3.3333333333333335</v>
      </c>
      <c r="I55" s="1">
        <v>5</v>
      </c>
      <c r="J55" s="1"/>
      <c r="K55" s="1">
        <v>22</v>
      </c>
      <c r="N55" s="1">
        <v>40</v>
      </c>
      <c r="O55" s="16">
        <f t="shared" si="6"/>
        <v>3.3333333333333335</v>
      </c>
      <c r="S55" s="16">
        <v>4</v>
      </c>
      <c r="T55" s="16">
        <v>4</v>
      </c>
      <c r="U55" s="16">
        <v>3</v>
      </c>
      <c r="V55" s="12">
        <f t="shared" si="7"/>
        <v>22.5</v>
      </c>
      <c r="W55" s="12">
        <f t="shared" si="8"/>
        <v>15.333333333333334</v>
      </c>
      <c r="X55" s="12">
        <f t="shared" si="9"/>
        <v>20</v>
      </c>
    </row>
    <row r="56" spans="1:24" ht="30" x14ac:dyDescent="0.25">
      <c r="A56" s="22">
        <v>54</v>
      </c>
      <c r="B56" s="18" t="s">
        <v>153</v>
      </c>
      <c r="C56" s="19">
        <v>230041700063</v>
      </c>
      <c r="D56" s="1" t="s">
        <v>19</v>
      </c>
      <c r="E56" s="1">
        <v>12</v>
      </c>
      <c r="F56" s="1">
        <v>15</v>
      </c>
      <c r="G56" s="1">
        <v>0</v>
      </c>
      <c r="H56" s="1">
        <f t="shared" si="5"/>
        <v>0</v>
      </c>
      <c r="I56" s="1">
        <v>0</v>
      </c>
      <c r="J56" s="1"/>
      <c r="K56" s="1">
        <v>17</v>
      </c>
      <c r="N56" s="1"/>
      <c r="O56" s="16">
        <f t="shared" si="6"/>
        <v>0</v>
      </c>
      <c r="S56" s="16">
        <v>0</v>
      </c>
      <c r="T56" s="16">
        <v>3</v>
      </c>
      <c r="U56" s="16">
        <v>2</v>
      </c>
      <c r="V56" s="12">
        <f t="shared" si="7"/>
        <v>0</v>
      </c>
      <c r="W56" s="12">
        <f t="shared" si="8"/>
        <v>15</v>
      </c>
      <c r="X56" s="12">
        <f t="shared" si="9"/>
        <v>17</v>
      </c>
    </row>
    <row r="57" spans="1:24" ht="30" x14ac:dyDescent="0.25">
      <c r="A57" s="22">
        <v>55</v>
      </c>
      <c r="B57" s="20" t="s">
        <v>153</v>
      </c>
      <c r="C57" s="21">
        <v>230041700064</v>
      </c>
      <c r="D57" s="1">
        <v>12</v>
      </c>
      <c r="E57" s="1">
        <v>13</v>
      </c>
      <c r="F57" s="1">
        <v>14</v>
      </c>
      <c r="G57" s="1">
        <v>0</v>
      </c>
      <c r="H57" s="1">
        <f t="shared" si="5"/>
        <v>3.75</v>
      </c>
      <c r="I57" s="1">
        <v>0</v>
      </c>
      <c r="J57" s="1"/>
      <c r="K57" s="1">
        <v>20</v>
      </c>
      <c r="N57" s="1">
        <v>45</v>
      </c>
      <c r="O57" s="16">
        <f t="shared" si="6"/>
        <v>3.75</v>
      </c>
      <c r="S57" s="16">
        <v>4</v>
      </c>
      <c r="T57" s="16">
        <v>4</v>
      </c>
      <c r="U57" s="16">
        <v>4</v>
      </c>
      <c r="V57" s="12">
        <f t="shared" si="7"/>
        <v>16</v>
      </c>
      <c r="W57" s="12">
        <f t="shared" si="8"/>
        <v>20.75</v>
      </c>
      <c r="X57" s="12">
        <f t="shared" si="9"/>
        <v>18</v>
      </c>
    </row>
    <row r="58" spans="1:24" ht="30" x14ac:dyDescent="0.25">
      <c r="A58" s="22">
        <v>56</v>
      </c>
      <c r="B58" s="18" t="s">
        <v>154</v>
      </c>
      <c r="C58" s="19">
        <v>230041700065</v>
      </c>
      <c r="D58" s="1">
        <v>1</v>
      </c>
      <c r="E58" s="1">
        <v>9</v>
      </c>
      <c r="F58" s="1">
        <v>12</v>
      </c>
      <c r="G58" s="1">
        <v>0</v>
      </c>
      <c r="H58" s="1">
        <f t="shared" si="5"/>
        <v>0</v>
      </c>
      <c r="I58" s="1">
        <v>0</v>
      </c>
      <c r="J58" s="1"/>
      <c r="K58" s="1">
        <v>20</v>
      </c>
      <c r="N58" s="1"/>
      <c r="O58" s="16">
        <f t="shared" si="6"/>
        <v>0</v>
      </c>
      <c r="S58" s="16">
        <v>0</v>
      </c>
      <c r="T58" s="16">
        <v>2</v>
      </c>
      <c r="U58" s="16">
        <v>2</v>
      </c>
      <c r="V58" s="12">
        <f t="shared" si="7"/>
        <v>1</v>
      </c>
      <c r="W58" s="12">
        <f t="shared" si="8"/>
        <v>11</v>
      </c>
      <c r="X58" s="12">
        <f t="shared" si="9"/>
        <v>14</v>
      </c>
    </row>
    <row r="59" spans="1:24" x14ac:dyDescent="0.25">
      <c r="A59" s="22">
        <v>57</v>
      </c>
      <c r="B59" s="20" t="s">
        <v>155</v>
      </c>
      <c r="C59" s="21">
        <v>230041700066</v>
      </c>
      <c r="D59" s="1">
        <v>14</v>
      </c>
      <c r="E59" s="1">
        <v>12</v>
      </c>
      <c r="F59" s="1">
        <v>13</v>
      </c>
      <c r="G59" s="1">
        <v>0</v>
      </c>
      <c r="H59" s="1">
        <f t="shared" si="5"/>
        <v>5</v>
      </c>
      <c r="I59" s="1">
        <v>5</v>
      </c>
      <c r="J59" s="1"/>
      <c r="K59" s="1">
        <v>22</v>
      </c>
      <c r="N59" s="1">
        <v>60</v>
      </c>
      <c r="O59" s="16">
        <f t="shared" si="6"/>
        <v>5</v>
      </c>
      <c r="S59" s="16">
        <v>4</v>
      </c>
      <c r="T59" s="16">
        <v>4</v>
      </c>
      <c r="U59" s="16">
        <v>5</v>
      </c>
      <c r="V59" s="12">
        <f t="shared" si="7"/>
        <v>18</v>
      </c>
      <c r="W59" s="12">
        <f t="shared" si="8"/>
        <v>21</v>
      </c>
      <c r="X59" s="12">
        <f t="shared" si="9"/>
        <v>23</v>
      </c>
    </row>
    <row r="60" spans="1:24" x14ac:dyDescent="0.25">
      <c r="A60" s="22">
        <v>58</v>
      </c>
      <c r="B60" s="18" t="s">
        <v>156</v>
      </c>
      <c r="C60" s="19">
        <v>230041700067</v>
      </c>
      <c r="D60" s="1">
        <v>2</v>
      </c>
      <c r="E60" s="1">
        <v>0</v>
      </c>
      <c r="F60" s="1">
        <v>7</v>
      </c>
      <c r="G60" s="1">
        <v>0</v>
      </c>
      <c r="H60" s="1">
        <f t="shared" si="5"/>
        <v>0</v>
      </c>
      <c r="I60" s="1">
        <v>0</v>
      </c>
      <c r="J60" s="1"/>
      <c r="K60" s="1">
        <v>17</v>
      </c>
      <c r="N60" s="1"/>
      <c r="O60" s="16">
        <f t="shared" si="6"/>
        <v>0</v>
      </c>
      <c r="S60" s="16">
        <v>1</v>
      </c>
      <c r="T60" s="16">
        <v>4</v>
      </c>
      <c r="U60" s="16">
        <v>4</v>
      </c>
      <c r="V60" s="12">
        <f t="shared" si="7"/>
        <v>3</v>
      </c>
      <c r="W60" s="12">
        <f t="shared" si="8"/>
        <v>4</v>
      </c>
      <c r="X60" s="12">
        <f t="shared" si="9"/>
        <v>11</v>
      </c>
    </row>
    <row r="61" spans="1:24" x14ac:dyDescent="0.25">
      <c r="A61" s="22">
        <v>59</v>
      </c>
      <c r="B61" s="20" t="s">
        <v>157</v>
      </c>
      <c r="C61" s="21">
        <v>230041700068</v>
      </c>
      <c r="D61" s="1">
        <v>2</v>
      </c>
      <c r="E61" s="1">
        <v>12</v>
      </c>
      <c r="F61" s="1">
        <v>15</v>
      </c>
      <c r="G61" s="1">
        <v>0</v>
      </c>
      <c r="H61" s="1">
        <f t="shared" si="5"/>
        <v>5</v>
      </c>
      <c r="I61" s="1">
        <v>5</v>
      </c>
      <c r="J61" s="1"/>
      <c r="K61" s="1">
        <v>21</v>
      </c>
      <c r="N61" s="1">
        <v>60</v>
      </c>
      <c r="O61" s="16">
        <f t="shared" si="6"/>
        <v>5</v>
      </c>
      <c r="S61" s="16">
        <v>3</v>
      </c>
      <c r="T61" s="16">
        <v>2</v>
      </c>
      <c r="U61" s="16">
        <v>3</v>
      </c>
      <c r="V61" s="12">
        <f t="shared" si="7"/>
        <v>5</v>
      </c>
      <c r="W61" s="12">
        <f t="shared" si="8"/>
        <v>19</v>
      </c>
      <c r="X61" s="12">
        <f t="shared" si="9"/>
        <v>23</v>
      </c>
    </row>
    <row r="62" spans="1:24" x14ac:dyDescent="0.25">
      <c r="A62" s="22">
        <v>60</v>
      </c>
      <c r="B62" s="18" t="s">
        <v>158</v>
      </c>
      <c r="C62" s="19">
        <v>230041700069</v>
      </c>
      <c r="D62" s="1">
        <v>5</v>
      </c>
      <c r="E62" s="1">
        <v>21</v>
      </c>
      <c r="F62" s="1">
        <v>16</v>
      </c>
      <c r="G62" s="1">
        <v>0</v>
      </c>
      <c r="H62" s="1">
        <f t="shared" si="5"/>
        <v>3.3333333333333335</v>
      </c>
      <c r="I62" s="1">
        <v>5</v>
      </c>
      <c r="J62" s="1"/>
      <c r="K62" s="1">
        <v>26</v>
      </c>
      <c r="N62" s="1">
        <v>40</v>
      </c>
      <c r="O62" s="16">
        <f t="shared" si="6"/>
        <v>3.3333333333333335</v>
      </c>
      <c r="S62" s="16">
        <v>3</v>
      </c>
      <c r="T62" s="16">
        <v>4</v>
      </c>
      <c r="U62" s="16">
        <v>2</v>
      </c>
      <c r="V62" s="12">
        <f t="shared" si="7"/>
        <v>8</v>
      </c>
      <c r="W62" s="12">
        <f t="shared" si="8"/>
        <v>28.333333333333332</v>
      </c>
      <c r="X62" s="12">
        <f t="shared" si="9"/>
        <v>23</v>
      </c>
    </row>
    <row r="63" spans="1:24" x14ac:dyDescent="0.25">
      <c r="A63" s="22">
        <v>61</v>
      </c>
      <c r="B63" s="20" t="s">
        <v>159</v>
      </c>
      <c r="C63" s="21">
        <v>230041700070</v>
      </c>
      <c r="D63" s="1" t="s">
        <v>19</v>
      </c>
      <c r="E63" s="1" t="s">
        <v>19</v>
      </c>
      <c r="F63" s="1" t="s">
        <v>19</v>
      </c>
      <c r="G63" s="1">
        <v>0</v>
      </c>
      <c r="H63" s="1">
        <f t="shared" si="5"/>
        <v>0</v>
      </c>
      <c r="I63" s="1">
        <v>0</v>
      </c>
      <c r="J63" s="1"/>
      <c r="K63" s="1">
        <v>0</v>
      </c>
      <c r="N63" s="1"/>
      <c r="O63" s="16">
        <f t="shared" si="6"/>
        <v>0</v>
      </c>
      <c r="S63" s="16">
        <v>0</v>
      </c>
      <c r="T63" s="16">
        <v>0</v>
      </c>
      <c r="U63" s="16">
        <v>0</v>
      </c>
      <c r="V63" s="12">
        <f t="shared" si="7"/>
        <v>0</v>
      </c>
      <c r="W63" s="12">
        <f t="shared" si="8"/>
        <v>0</v>
      </c>
      <c r="X63" s="12">
        <f t="shared" si="9"/>
        <v>0</v>
      </c>
    </row>
    <row r="64" spans="1:24" ht="30" x14ac:dyDescent="0.25">
      <c r="A64" s="22">
        <v>62</v>
      </c>
      <c r="B64" s="18" t="s">
        <v>160</v>
      </c>
      <c r="C64" s="19">
        <v>230041700071</v>
      </c>
      <c r="D64" s="1">
        <v>21</v>
      </c>
      <c r="E64" s="1">
        <v>15</v>
      </c>
      <c r="F64" s="1">
        <v>18</v>
      </c>
      <c r="G64" s="1">
        <v>5</v>
      </c>
      <c r="H64" s="1">
        <f t="shared" si="5"/>
        <v>5</v>
      </c>
      <c r="I64" s="1">
        <v>5</v>
      </c>
      <c r="J64" s="1"/>
      <c r="K64" s="1">
        <v>29</v>
      </c>
      <c r="N64" s="1">
        <v>60</v>
      </c>
      <c r="O64" s="16">
        <f t="shared" si="6"/>
        <v>5</v>
      </c>
      <c r="S64" s="16">
        <v>4</v>
      </c>
      <c r="T64" s="16">
        <v>5</v>
      </c>
      <c r="U64" s="16">
        <v>5</v>
      </c>
      <c r="V64" s="12">
        <f t="shared" si="7"/>
        <v>30</v>
      </c>
      <c r="W64" s="12">
        <f t="shared" si="8"/>
        <v>25</v>
      </c>
      <c r="X64" s="12">
        <f t="shared" si="9"/>
        <v>28</v>
      </c>
    </row>
    <row r="65" spans="1:24" x14ac:dyDescent="0.25">
      <c r="A65" s="22">
        <v>63</v>
      </c>
      <c r="B65" s="20" t="s">
        <v>161</v>
      </c>
      <c r="C65" s="21">
        <v>230041700072</v>
      </c>
      <c r="D65" s="1">
        <v>15</v>
      </c>
      <c r="E65" s="1">
        <v>14</v>
      </c>
      <c r="F65" s="1" t="s">
        <v>19</v>
      </c>
      <c r="G65" s="1">
        <v>0</v>
      </c>
      <c r="H65" s="1">
        <f t="shared" si="5"/>
        <v>4.166666666666667</v>
      </c>
      <c r="I65" s="1">
        <v>0</v>
      </c>
      <c r="J65" s="1"/>
      <c r="K65" s="1">
        <v>20</v>
      </c>
      <c r="N65" s="1">
        <v>50</v>
      </c>
      <c r="O65" s="16">
        <f t="shared" si="6"/>
        <v>4.166666666666667</v>
      </c>
      <c r="S65" s="16">
        <v>2</v>
      </c>
      <c r="T65" s="16">
        <v>4</v>
      </c>
      <c r="U65" s="16">
        <v>1</v>
      </c>
      <c r="V65" s="12">
        <f t="shared" si="7"/>
        <v>17</v>
      </c>
      <c r="W65" s="12">
        <f t="shared" si="8"/>
        <v>22.166666666666668</v>
      </c>
      <c r="X65" s="12">
        <f t="shared" si="9"/>
        <v>1</v>
      </c>
    </row>
    <row r="66" spans="1:24" x14ac:dyDescent="0.25">
      <c r="A66" s="22">
        <v>64</v>
      </c>
      <c r="B66" s="18" t="s">
        <v>67</v>
      </c>
      <c r="C66" s="19">
        <v>230041700073</v>
      </c>
      <c r="D66" s="1" t="s">
        <v>19</v>
      </c>
      <c r="E66" s="1">
        <v>4</v>
      </c>
      <c r="F66" s="1">
        <v>4</v>
      </c>
      <c r="G66" s="1">
        <v>0</v>
      </c>
      <c r="H66" s="1">
        <f t="shared" si="5"/>
        <v>4.583333333333333</v>
      </c>
      <c r="I66" s="1">
        <v>5</v>
      </c>
      <c r="J66" s="1"/>
      <c r="K66" s="1">
        <v>17</v>
      </c>
      <c r="N66" s="1">
        <v>55</v>
      </c>
      <c r="O66" s="16">
        <f t="shared" si="6"/>
        <v>4.583333333333333</v>
      </c>
      <c r="S66" s="16">
        <v>1</v>
      </c>
      <c r="T66" s="16">
        <v>3</v>
      </c>
      <c r="U66" s="16">
        <v>2</v>
      </c>
      <c r="V66" s="12">
        <f t="shared" si="7"/>
        <v>1</v>
      </c>
      <c r="W66" s="12">
        <f t="shared" si="8"/>
        <v>11.583333333333332</v>
      </c>
      <c r="X66" s="12">
        <f t="shared" si="9"/>
        <v>11</v>
      </c>
    </row>
    <row r="67" spans="1:24" x14ac:dyDescent="0.25">
      <c r="A67" s="22">
        <v>65</v>
      </c>
      <c r="B67" s="20" t="s">
        <v>67</v>
      </c>
      <c r="C67" s="21">
        <v>230041700074</v>
      </c>
      <c r="D67" s="1">
        <v>26</v>
      </c>
      <c r="E67" s="1">
        <v>23</v>
      </c>
      <c r="F67" s="1">
        <v>21</v>
      </c>
      <c r="G67" s="1">
        <v>5</v>
      </c>
      <c r="H67" s="1">
        <f t="shared" ref="H67:H98" si="10">O67</f>
        <v>5</v>
      </c>
      <c r="I67" s="1">
        <v>5</v>
      </c>
      <c r="J67" s="1"/>
      <c r="K67" s="1">
        <v>34</v>
      </c>
      <c r="N67" s="1">
        <v>60</v>
      </c>
      <c r="O67" s="16">
        <f t="shared" ref="O67:O98" si="11">N67*5/60</f>
        <v>5</v>
      </c>
      <c r="S67" s="16">
        <v>4</v>
      </c>
      <c r="T67" s="16">
        <v>5</v>
      </c>
      <c r="U67" s="16">
        <v>5</v>
      </c>
      <c r="V67" s="12">
        <f t="shared" ref="V67:V98" si="12">SUM(D67)+G67+S67</f>
        <v>35</v>
      </c>
      <c r="W67" s="12">
        <f t="shared" ref="W67:W98" si="13">SUM(E67)+H67+T67</f>
        <v>33</v>
      </c>
      <c r="X67" s="12">
        <f t="shared" ref="X67:X98" si="14">SUM(F67)+I67+U67</f>
        <v>31</v>
      </c>
    </row>
    <row r="68" spans="1:24" x14ac:dyDescent="0.25">
      <c r="A68" s="22">
        <v>66</v>
      </c>
      <c r="B68" s="18" t="s">
        <v>67</v>
      </c>
      <c r="C68" s="19">
        <v>230041700075</v>
      </c>
      <c r="D68" s="1">
        <v>12</v>
      </c>
      <c r="E68" s="1">
        <v>12</v>
      </c>
      <c r="F68" s="1" t="s">
        <v>19</v>
      </c>
      <c r="G68" s="1">
        <v>0</v>
      </c>
      <c r="H68" s="1">
        <f t="shared" si="10"/>
        <v>5</v>
      </c>
      <c r="I68" s="1">
        <v>5</v>
      </c>
      <c r="J68" s="1"/>
      <c r="K68" s="1">
        <v>20</v>
      </c>
      <c r="N68" s="1">
        <v>60</v>
      </c>
      <c r="O68" s="16">
        <f t="shared" si="11"/>
        <v>5</v>
      </c>
      <c r="S68" s="16">
        <v>3</v>
      </c>
      <c r="T68" s="16">
        <v>4</v>
      </c>
      <c r="U68" s="16">
        <v>1</v>
      </c>
      <c r="V68" s="12">
        <f t="shared" si="12"/>
        <v>15</v>
      </c>
      <c r="W68" s="12">
        <f t="shared" si="13"/>
        <v>21</v>
      </c>
      <c r="X68" s="12">
        <f t="shared" si="14"/>
        <v>6</v>
      </c>
    </row>
    <row r="69" spans="1:24" ht="30" x14ac:dyDescent="0.25">
      <c r="A69" s="22">
        <v>67</v>
      </c>
      <c r="B69" s="20" t="s">
        <v>162</v>
      </c>
      <c r="C69" s="21">
        <v>230041700076</v>
      </c>
      <c r="D69" s="1">
        <v>17</v>
      </c>
      <c r="E69" s="1">
        <v>14</v>
      </c>
      <c r="F69" s="1">
        <v>9</v>
      </c>
      <c r="G69" s="1">
        <v>0</v>
      </c>
      <c r="H69" s="1">
        <f t="shared" si="10"/>
        <v>4.166666666666667</v>
      </c>
      <c r="I69" s="1">
        <v>0</v>
      </c>
      <c r="J69" s="1"/>
      <c r="K69" s="1">
        <v>20</v>
      </c>
      <c r="N69" s="1">
        <v>50</v>
      </c>
      <c r="O69" s="16">
        <f t="shared" si="11"/>
        <v>4.166666666666667</v>
      </c>
      <c r="S69" s="16">
        <v>2</v>
      </c>
      <c r="T69" s="16">
        <v>3</v>
      </c>
      <c r="U69" s="16">
        <v>2</v>
      </c>
      <c r="V69" s="12">
        <f t="shared" si="12"/>
        <v>19</v>
      </c>
      <c r="W69" s="12">
        <f t="shared" si="13"/>
        <v>21.166666666666668</v>
      </c>
      <c r="X69" s="12">
        <f t="shared" si="14"/>
        <v>11</v>
      </c>
    </row>
    <row r="70" spans="1:24" x14ac:dyDescent="0.25">
      <c r="A70" s="22">
        <v>68</v>
      </c>
      <c r="B70" s="18" t="s">
        <v>163</v>
      </c>
      <c r="C70" s="19">
        <v>230041700077</v>
      </c>
      <c r="D70" s="1" t="s">
        <v>19</v>
      </c>
      <c r="E70" s="1" t="s">
        <v>19</v>
      </c>
      <c r="F70" s="1">
        <v>2</v>
      </c>
      <c r="G70" s="1">
        <v>0</v>
      </c>
      <c r="H70" s="1">
        <f t="shared" si="10"/>
        <v>0</v>
      </c>
      <c r="I70" s="1">
        <v>0</v>
      </c>
      <c r="J70" s="1"/>
      <c r="K70" s="1">
        <v>16</v>
      </c>
      <c r="N70" s="1"/>
      <c r="O70" s="16">
        <f t="shared" si="11"/>
        <v>0</v>
      </c>
      <c r="S70" s="16">
        <v>0</v>
      </c>
      <c r="T70" s="16">
        <v>0</v>
      </c>
      <c r="U70" s="16">
        <v>1</v>
      </c>
      <c r="V70" s="12">
        <f t="shared" si="12"/>
        <v>0</v>
      </c>
      <c r="W70" s="12">
        <f t="shared" si="13"/>
        <v>0</v>
      </c>
      <c r="X70" s="12">
        <f t="shared" si="14"/>
        <v>3</v>
      </c>
    </row>
    <row r="71" spans="1:24" ht="30" x14ac:dyDescent="0.25">
      <c r="A71" s="22">
        <v>69</v>
      </c>
      <c r="B71" s="20" t="s">
        <v>164</v>
      </c>
      <c r="C71" s="21">
        <v>230041700078</v>
      </c>
      <c r="D71" s="1">
        <v>13</v>
      </c>
      <c r="E71" s="1">
        <v>4</v>
      </c>
      <c r="F71" s="1">
        <v>15</v>
      </c>
      <c r="G71" s="1">
        <v>0</v>
      </c>
      <c r="H71" s="1">
        <f t="shared" si="10"/>
        <v>4.333333333333333</v>
      </c>
      <c r="I71" s="1">
        <v>5</v>
      </c>
      <c r="J71" s="1"/>
      <c r="K71" s="1">
        <v>20</v>
      </c>
      <c r="N71" s="1">
        <v>52</v>
      </c>
      <c r="O71" s="16">
        <f t="shared" si="11"/>
        <v>4.333333333333333</v>
      </c>
      <c r="S71" s="16">
        <v>2</v>
      </c>
      <c r="T71" s="16">
        <v>4</v>
      </c>
      <c r="U71" s="16">
        <v>3</v>
      </c>
      <c r="V71" s="12">
        <f t="shared" si="12"/>
        <v>15</v>
      </c>
      <c r="W71" s="12">
        <f t="shared" si="13"/>
        <v>12.333333333333332</v>
      </c>
      <c r="X71" s="12">
        <f t="shared" si="14"/>
        <v>23</v>
      </c>
    </row>
    <row r="72" spans="1:24" x14ac:dyDescent="0.25">
      <c r="A72" s="22">
        <v>70</v>
      </c>
      <c r="B72" s="18" t="s">
        <v>165</v>
      </c>
      <c r="C72" s="19">
        <v>230041700079</v>
      </c>
      <c r="D72" s="1">
        <v>18</v>
      </c>
      <c r="E72" s="1">
        <v>13</v>
      </c>
      <c r="F72" s="1">
        <v>13</v>
      </c>
      <c r="G72" s="1">
        <v>5</v>
      </c>
      <c r="H72" s="1">
        <f t="shared" si="10"/>
        <v>4.333333333333333</v>
      </c>
      <c r="I72" s="1">
        <v>5</v>
      </c>
      <c r="J72" s="1"/>
      <c r="K72" s="1">
        <v>25</v>
      </c>
      <c r="N72" s="1">
        <v>52</v>
      </c>
      <c r="O72" s="16">
        <f t="shared" si="11"/>
        <v>4.333333333333333</v>
      </c>
      <c r="S72" s="16">
        <v>4</v>
      </c>
      <c r="T72" s="16">
        <v>5</v>
      </c>
      <c r="U72" s="16">
        <v>5</v>
      </c>
      <c r="V72" s="12">
        <f t="shared" si="12"/>
        <v>27</v>
      </c>
      <c r="W72" s="12">
        <f t="shared" si="13"/>
        <v>22.333333333333332</v>
      </c>
      <c r="X72" s="12">
        <f t="shared" si="14"/>
        <v>23</v>
      </c>
    </row>
    <row r="73" spans="1:24" x14ac:dyDescent="0.25">
      <c r="A73" s="22">
        <v>71</v>
      </c>
      <c r="B73" s="20" t="s">
        <v>166</v>
      </c>
      <c r="C73" s="21">
        <v>230041700080</v>
      </c>
      <c r="D73" s="1">
        <v>13</v>
      </c>
      <c r="E73" s="1">
        <v>7</v>
      </c>
      <c r="F73" s="1">
        <v>4</v>
      </c>
      <c r="G73" s="1">
        <v>0</v>
      </c>
      <c r="H73" s="1">
        <f t="shared" si="10"/>
        <v>4.666666666666667</v>
      </c>
      <c r="I73" s="1">
        <v>5</v>
      </c>
      <c r="J73" s="1"/>
      <c r="K73" s="1">
        <v>16</v>
      </c>
      <c r="N73" s="1">
        <v>56</v>
      </c>
      <c r="O73" s="16">
        <f t="shared" si="11"/>
        <v>4.666666666666667</v>
      </c>
      <c r="S73" s="16">
        <v>3</v>
      </c>
      <c r="T73" s="16">
        <v>4</v>
      </c>
      <c r="U73" s="16">
        <v>4</v>
      </c>
      <c r="V73" s="12">
        <f t="shared" si="12"/>
        <v>16</v>
      </c>
      <c r="W73" s="12">
        <f t="shared" si="13"/>
        <v>15.666666666666668</v>
      </c>
      <c r="X73" s="12">
        <f t="shared" si="14"/>
        <v>13</v>
      </c>
    </row>
    <row r="74" spans="1:24" x14ac:dyDescent="0.25">
      <c r="A74" s="22">
        <v>72</v>
      </c>
      <c r="B74" s="18" t="s">
        <v>74</v>
      </c>
      <c r="C74" s="19">
        <v>230041700081</v>
      </c>
      <c r="D74" s="1" t="s">
        <v>19</v>
      </c>
      <c r="E74" s="1" t="s">
        <v>19</v>
      </c>
      <c r="F74" s="1" t="s">
        <v>19</v>
      </c>
      <c r="G74" s="1">
        <v>0</v>
      </c>
      <c r="H74" s="1">
        <f t="shared" si="10"/>
        <v>0</v>
      </c>
      <c r="I74" s="1">
        <v>0</v>
      </c>
      <c r="J74" s="1"/>
      <c r="K74" s="1">
        <v>0</v>
      </c>
      <c r="N74" s="1"/>
      <c r="O74" s="16">
        <f t="shared" si="11"/>
        <v>0</v>
      </c>
      <c r="S74" s="16">
        <v>0</v>
      </c>
      <c r="T74" s="16">
        <v>0</v>
      </c>
      <c r="U74" s="16">
        <v>0</v>
      </c>
      <c r="V74" s="12">
        <f t="shared" si="12"/>
        <v>0</v>
      </c>
      <c r="W74" s="12">
        <f t="shared" si="13"/>
        <v>0</v>
      </c>
      <c r="X74" s="12">
        <f t="shared" si="14"/>
        <v>0</v>
      </c>
    </row>
    <row r="75" spans="1:24" x14ac:dyDescent="0.25">
      <c r="A75" s="22">
        <v>73</v>
      </c>
      <c r="B75" s="20" t="s">
        <v>74</v>
      </c>
      <c r="C75" s="21">
        <v>230041700082</v>
      </c>
      <c r="D75" s="1">
        <v>15</v>
      </c>
      <c r="E75" s="1">
        <v>13</v>
      </c>
      <c r="F75" s="1">
        <v>7</v>
      </c>
      <c r="G75" s="1">
        <v>0</v>
      </c>
      <c r="H75" s="1">
        <f t="shared" si="10"/>
        <v>4.666666666666667</v>
      </c>
      <c r="I75" s="1">
        <v>5</v>
      </c>
      <c r="J75" s="1"/>
      <c r="K75" s="1">
        <v>20</v>
      </c>
      <c r="N75" s="1">
        <v>56</v>
      </c>
      <c r="O75" s="16">
        <f t="shared" si="11"/>
        <v>4.666666666666667</v>
      </c>
      <c r="S75" s="16">
        <v>3</v>
      </c>
      <c r="T75" s="16">
        <v>3</v>
      </c>
      <c r="U75" s="16">
        <v>4</v>
      </c>
      <c r="V75" s="12">
        <f t="shared" si="12"/>
        <v>18</v>
      </c>
      <c r="W75" s="12">
        <f t="shared" si="13"/>
        <v>20.666666666666668</v>
      </c>
      <c r="X75" s="12">
        <f t="shared" si="14"/>
        <v>16</v>
      </c>
    </row>
    <row r="76" spans="1:24" x14ac:dyDescent="0.25">
      <c r="A76" s="22">
        <v>74</v>
      </c>
      <c r="B76" s="18" t="s">
        <v>74</v>
      </c>
      <c r="C76" s="19">
        <v>230041700083</v>
      </c>
      <c r="D76" s="1" t="s">
        <v>19</v>
      </c>
      <c r="E76" s="1" t="s">
        <v>19</v>
      </c>
      <c r="F76" s="1" t="s">
        <v>19</v>
      </c>
      <c r="G76" s="1">
        <v>0</v>
      </c>
      <c r="H76" s="1">
        <f t="shared" si="10"/>
        <v>0</v>
      </c>
      <c r="I76" s="1">
        <v>0</v>
      </c>
      <c r="J76" s="1"/>
      <c r="K76" s="1">
        <v>0</v>
      </c>
      <c r="N76" s="1"/>
      <c r="O76" s="16">
        <f t="shared" si="11"/>
        <v>0</v>
      </c>
      <c r="S76" s="16">
        <v>0</v>
      </c>
      <c r="T76" s="16">
        <v>0</v>
      </c>
      <c r="U76" s="16">
        <v>0</v>
      </c>
      <c r="V76" s="12">
        <f t="shared" si="12"/>
        <v>0</v>
      </c>
      <c r="W76" s="12">
        <f t="shared" si="13"/>
        <v>0</v>
      </c>
      <c r="X76" s="12">
        <f t="shared" si="14"/>
        <v>0</v>
      </c>
    </row>
    <row r="77" spans="1:24" x14ac:dyDescent="0.25">
      <c r="A77" s="22">
        <v>75</v>
      </c>
      <c r="B77" s="20" t="s">
        <v>167</v>
      </c>
      <c r="C77" s="21">
        <v>230041700084</v>
      </c>
      <c r="D77" s="1">
        <v>19</v>
      </c>
      <c r="E77" s="1">
        <v>13</v>
      </c>
      <c r="F77" s="1">
        <v>13</v>
      </c>
      <c r="G77" s="1">
        <v>5</v>
      </c>
      <c r="H77" s="1">
        <f t="shared" si="10"/>
        <v>4.583333333333333</v>
      </c>
      <c r="I77" s="1">
        <v>5</v>
      </c>
      <c r="J77" s="1"/>
      <c r="K77" s="1">
        <v>26</v>
      </c>
      <c r="N77" s="1">
        <v>55</v>
      </c>
      <c r="O77" s="16">
        <f t="shared" si="11"/>
        <v>4.583333333333333</v>
      </c>
      <c r="S77" s="16">
        <v>5</v>
      </c>
      <c r="T77" s="16">
        <v>5</v>
      </c>
      <c r="U77" s="16">
        <v>5</v>
      </c>
      <c r="V77" s="12">
        <f t="shared" si="12"/>
        <v>29</v>
      </c>
      <c r="W77" s="12">
        <f t="shared" si="13"/>
        <v>22.583333333333332</v>
      </c>
      <c r="X77" s="12">
        <f t="shared" si="14"/>
        <v>23</v>
      </c>
    </row>
    <row r="78" spans="1:24" ht="30" x14ac:dyDescent="0.25">
      <c r="A78" s="22">
        <v>76</v>
      </c>
      <c r="B78" s="20" t="s">
        <v>168</v>
      </c>
      <c r="C78" s="21">
        <v>230041700086</v>
      </c>
      <c r="D78" s="1">
        <v>13</v>
      </c>
      <c r="E78" s="1" t="s">
        <v>19</v>
      </c>
      <c r="F78" s="1">
        <v>2</v>
      </c>
      <c r="G78" s="1">
        <v>0</v>
      </c>
      <c r="H78" s="1">
        <f t="shared" si="10"/>
        <v>0</v>
      </c>
      <c r="I78" s="1">
        <v>5</v>
      </c>
      <c r="J78" s="1"/>
      <c r="K78" s="1">
        <v>17</v>
      </c>
      <c r="N78" s="1"/>
      <c r="O78" s="16">
        <f t="shared" si="11"/>
        <v>0</v>
      </c>
      <c r="S78" s="16">
        <v>2</v>
      </c>
      <c r="T78" s="16">
        <v>0</v>
      </c>
      <c r="U78" s="16">
        <v>2</v>
      </c>
      <c r="V78" s="12">
        <f t="shared" si="12"/>
        <v>15</v>
      </c>
      <c r="W78" s="12">
        <f t="shared" si="13"/>
        <v>0</v>
      </c>
      <c r="X78" s="12">
        <f t="shared" si="14"/>
        <v>9</v>
      </c>
    </row>
    <row r="79" spans="1:24" ht="30" x14ac:dyDescent="0.25">
      <c r="A79" s="22">
        <v>77</v>
      </c>
      <c r="B79" s="18" t="s">
        <v>169</v>
      </c>
      <c r="C79" s="19">
        <v>230041700087</v>
      </c>
      <c r="D79" s="1">
        <v>14</v>
      </c>
      <c r="E79" s="1">
        <v>14</v>
      </c>
      <c r="F79" s="1">
        <v>14</v>
      </c>
      <c r="G79" s="1">
        <v>0</v>
      </c>
      <c r="H79" s="1">
        <f t="shared" si="10"/>
        <v>5</v>
      </c>
      <c r="I79" s="1">
        <v>5</v>
      </c>
      <c r="J79" s="1"/>
      <c r="K79" s="1">
        <v>24</v>
      </c>
      <c r="N79" s="1">
        <v>60</v>
      </c>
      <c r="O79" s="16">
        <f t="shared" si="11"/>
        <v>5</v>
      </c>
      <c r="S79" s="16">
        <v>3</v>
      </c>
      <c r="T79" s="16">
        <v>5</v>
      </c>
      <c r="U79" s="16">
        <v>5</v>
      </c>
      <c r="V79" s="12">
        <f t="shared" si="12"/>
        <v>17</v>
      </c>
      <c r="W79" s="12">
        <f t="shared" si="13"/>
        <v>24</v>
      </c>
      <c r="X79" s="12">
        <f t="shared" si="14"/>
        <v>24</v>
      </c>
    </row>
    <row r="80" spans="1:24" x14ac:dyDescent="0.25">
      <c r="A80" s="22">
        <v>78</v>
      </c>
      <c r="B80" s="20" t="s">
        <v>170</v>
      </c>
      <c r="C80" s="21">
        <v>230041700088</v>
      </c>
      <c r="D80" s="1">
        <v>19</v>
      </c>
      <c r="E80" s="1">
        <v>15</v>
      </c>
      <c r="F80" s="1">
        <v>14</v>
      </c>
      <c r="G80" s="1">
        <v>5</v>
      </c>
      <c r="H80" s="1">
        <f t="shared" si="10"/>
        <v>4.583333333333333</v>
      </c>
      <c r="I80" s="1">
        <v>5</v>
      </c>
      <c r="J80" s="1"/>
      <c r="K80" s="1">
        <v>27</v>
      </c>
      <c r="N80" s="1">
        <v>55</v>
      </c>
      <c r="O80" s="16">
        <f t="shared" si="11"/>
        <v>4.583333333333333</v>
      </c>
      <c r="S80" s="16">
        <v>5</v>
      </c>
      <c r="T80" s="16">
        <v>5</v>
      </c>
      <c r="U80" s="16">
        <v>5</v>
      </c>
      <c r="V80" s="12">
        <f t="shared" si="12"/>
        <v>29</v>
      </c>
      <c r="W80" s="12">
        <f t="shared" si="13"/>
        <v>24.583333333333332</v>
      </c>
      <c r="X80" s="12">
        <f t="shared" si="14"/>
        <v>24</v>
      </c>
    </row>
    <row r="81" spans="1:24" ht="30" x14ac:dyDescent="0.25">
      <c r="A81" s="22">
        <v>79</v>
      </c>
      <c r="B81" s="18" t="s">
        <v>171</v>
      </c>
      <c r="C81" s="19">
        <v>230041700089</v>
      </c>
      <c r="D81" s="1">
        <v>12</v>
      </c>
      <c r="E81" s="1">
        <v>3</v>
      </c>
      <c r="F81" s="1">
        <v>3</v>
      </c>
      <c r="G81" s="1">
        <v>0</v>
      </c>
      <c r="H81" s="1">
        <f t="shared" si="10"/>
        <v>0</v>
      </c>
      <c r="I81" s="1">
        <v>5</v>
      </c>
      <c r="J81" s="1"/>
      <c r="K81" s="1">
        <v>16</v>
      </c>
      <c r="N81" s="1"/>
      <c r="O81" s="16">
        <f t="shared" si="11"/>
        <v>0</v>
      </c>
      <c r="S81" s="16">
        <v>2</v>
      </c>
      <c r="T81" s="16">
        <v>4</v>
      </c>
      <c r="U81" s="16">
        <v>4</v>
      </c>
      <c r="V81" s="12">
        <f t="shared" si="12"/>
        <v>14</v>
      </c>
      <c r="W81" s="12">
        <f t="shared" si="13"/>
        <v>7</v>
      </c>
      <c r="X81" s="12">
        <f t="shared" si="14"/>
        <v>12</v>
      </c>
    </row>
    <row r="82" spans="1:24" x14ac:dyDescent="0.25">
      <c r="A82" s="22">
        <v>80</v>
      </c>
      <c r="B82" s="20" t="s">
        <v>172</v>
      </c>
      <c r="C82" s="21">
        <v>230041700090</v>
      </c>
      <c r="D82" s="1">
        <v>13</v>
      </c>
      <c r="E82" s="1" t="s">
        <v>19</v>
      </c>
      <c r="F82" s="1">
        <v>1</v>
      </c>
      <c r="G82" s="1">
        <v>0</v>
      </c>
      <c r="H82" s="1">
        <f t="shared" si="10"/>
        <v>0</v>
      </c>
      <c r="I82" s="1">
        <v>5</v>
      </c>
      <c r="J82" s="1"/>
      <c r="K82" s="1">
        <v>16</v>
      </c>
      <c r="N82" s="1"/>
      <c r="O82" s="16">
        <f t="shared" si="11"/>
        <v>0</v>
      </c>
      <c r="S82" s="16">
        <v>2</v>
      </c>
      <c r="T82" s="16">
        <v>0</v>
      </c>
      <c r="U82" s="16">
        <v>2</v>
      </c>
      <c r="V82" s="12">
        <f t="shared" si="12"/>
        <v>15</v>
      </c>
      <c r="W82" s="12">
        <f t="shared" si="13"/>
        <v>0</v>
      </c>
      <c r="X82" s="12">
        <f t="shared" si="14"/>
        <v>8</v>
      </c>
    </row>
    <row r="83" spans="1:24" x14ac:dyDescent="0.25">
      <c r="A83" s="22">
        <v>81</v>
      </c>
      <c r="B83" s="18" t="s">
        <v>172</v>
      </c>
      <c r="C83" s="19">
        <v>230041700091</v>
      </c>
      <c r="D83" s="1">
        <v>7</v>
      </c>
      <c r="E83" s="1">
        <v>6</v>
      </c>
      <c r="F83" s="1">
        <v>9</v>
      </c>
      <c r="G83" s="1">
        <v>4.5</v>
      </c>
      <c r="H83" s="1">
        <f t="shared" si="10"/>
        <v>0</v>
      </c>
      <c r="I83" s="1">
        <v>5</v>
      </c>
      <c r="J83" s="1"/>
      <c r="K83" s="1">
        <v>18</v>
      </c>
      <c r="N83" s="1"/>
      <c r="O83" s="16">
        <f t="shared" si="11"/>
        <v>0</v>
      </c>
      <c r="S83" s="16">
        <v>3</v>
      </c>
      <c r="T83" s="16">
        <v>5</v>
      </c>
      <c r="U83" s="16">
        <v>5</v>
      </c>
      <c r="V83" s="12">
        <f t="shared" si="12"/>
        <v>14.5</v>
      </c>
      <c r="W83" s="12">
        <f t="shared" si="13"/>
        <v>11</v>
      </c>
      <c r="X83" s="12">
        <f t="shared" si="14"/>
        <v>19</v>
      </c>
    </row>
    <row r="84" spans="1:24" x14ac:dyDescent="0.25">
      <c r="A84" s="22">
        <v>82</v>
      </c>
      <c r="B84" s="20" t="s">
        <v>172</v>
      </c>
      <c r="C84" s="21">
        <v>230041700092</v>
      </c>
      <c r="D84" s="1">
        <v>4</v>
      </c>
      <c r="E84" s="1">
        <v>8</v>
      </c>
      <c r="F84" s="1">
        <v>0</v>
      </c>
      <c r="G84" s="1">
        <v>0</v>
      </c>
      <c r="H84" s="1">
        <f t="shared" si="10"/>
        <v>0</v>
      </c>
      <c r="I84" s="1">
        <v>0</v>
      </c>
      <c r="J84" s="1"/>
      <c r="K84" s="1">
        <v>17</v>
      </c>
      <c r="N84" s="1"/>
      <c r="O84" s="16">
        <f t="shared" si="11"/>
        <v>0</v>
      </c>
      <c r="S84" s="16">
        <v>2</v>
      </c>
      <c r="T84" s="16">
        <v>3</v>
      </c>
      <c r="U84" s="16">
        <v>3</v>
      </c>
      <c r="V84" s="12">
        <f t="shared" si="12"/>
        <v>6</v>
      </c>
      <c r="W84" s="12">
        <f t="shared" si="13"/>
        <v>11</v>
      </c>
      <c r="X84" s="12">
        <f t="shared" si="14"/>
        <v>3</v>
      </c>
    </row>
    <row r="85" spans="1:24" x14ac:dyDescent="0.25">
      <c r="A85" s="22">
        <v>83</v>
      </c>
      <c r="B85" s="18" t="s">
        <v>172</v>
      </c>
      <c r="C85" s="19">
        <v>230041700093</v>
      </c>
      <c r="D85" s="1" t="s">
        <v>19</v>
      </c>
      <c r="E85" s="1" t="s">
        <v>19</v>
      </c>
      <c r="F85" s="1" t="s">
        <v>19</v>
      </c>
      <c r="G85" s="1">
        <v>0</v>
      </c>
      <c r="H85" s="1">
        <f t="shared" si="10"/>
        <v>0</v>
      </c>
      <c r="I85" s="1">
        <v>0</v>
      </c>
      <c r="J85" s="1"/>
      <c r="K85" s="1">
        <v>0</v>
      </c>
      <c r="N85" s="1"/>
      <c r="O85" s="16">
        <f t="shared" si="11"/>
        <v>0</v>
      </c>
      <c r="S85" s="16">
        <v>0</v>
      </c>
      <c r="T85" s="16">
        <v>0</v>
      </c>
      <c r="U85" s="16">
        <v>0</v>
      </c>
      <c r="V85" s="12">
        <f t="shared" si="12"/>
        <v>0</v>
      </c>
      <c r="W85" s="12">
        <f t="shared" si="13"/>
        <v>0</v>
      </c>
      <c r="X85" s="12">
        <f t="shared" si="14"/>
        <v>0</v>
      </c>
    </row>
    <row r="86" spans="1:24" ht="30" x14ac:dyDescent="0.25">
      <c r="A86" s="22">
        <v>84</v>
      </c>
      <c r="B86" s="20" t="s">
        <v>85</v>
      </c>
      <c r="C86" s="21">
        <v>230041700094</v>
      </c>
      <c r="D86" s="1" t="s">
        <v>19</v>
      </c>
      <c r="E86" s="1">
        <v>13</v>
      </c>
      <c r="F86" s="1">
        <v>2</v>
      </c>
      <c r="G86" s="1">
        <v>0</v>
      </c>
      <c r="H86" s="1">
        <f t="shared" si="10"/>
        <v>0</v>
      </c>
      <c r="I86" s="1">
        <v>0</v>
      </c>
      <c r="J86" s="1"/>
      <c r="K86" s="1">
        <v>16</v>
      </c>
      <c r="N86" s="1"/>
      <c r="O86" s="16">
        <f t="shared" si="11"/>
        <v>0</v>
      </c>
      <c r="S86" s="16">
        <v>2</v>
      </c>
      <c r="T86" s="16">
        <v>4</v>
      </c>
      <c r="U86" s="16">
        <v>3</v>
      </c>
      <c r="V86" s="12">
        <f t="shared" si="12"/>
        <v>2</v>
      </c>
      <c r="W86" s="12">
        <f t="shared" si="13"/>
        <v>17</v>
      </c>
      <c r="X86" s="12">
        <f t="shared" si="14"/>
        <v>5</v>
      </c>
    </row>
    <row r="87" spans="1:24" ht="30" x14ac:dyDescent="0.25">
      <c r="A87" s="22">
        <v>85</v>
      </c>
      <c r="B87" s="18" t="s">
        <v>85</v>
      </c>
      <c r="C87" s="19">
        <v>230041700095</v>
      </c>
      <c r="D87" s="1">
        <v>14</v>
      </c>
      <c r="E87" s="1">
        <v>5</v>
      </c>
      <c r="F87" s="1">
        <v>8</v>
      </c>
      <c r="G87" s="1">
        <v>5</v>
      </c>
      <c r="H87" s="1">
        <f t="shared" si="10"/>
        <v>4.583333333333333</v>
      </c>
      <c r="I87" s="1">
        <v>5</v>
      </c>
      <c r="J87" s="1"/>
      <c r="K87" s="1">
        <v>21</v>
      </c>
      <c r="N87" s="1">
        <v>55</v>
      </c>
      <c r="O87" s="16">
        <f t="shared" si="11"/>
        <v>4.583333333333333</v>
      </c>
      <c r="S87" s="16">
        <v>4</v>
      </c>
      <c r="T87" s="16">
        <v>5</v>
      </c>
      <c r="U87" s="16">
        <v>5</v>
      </c>
      <c r="V87" s="12">
        <f t="shared" si="12"/>
        <v>23</v>
      </c>
      <c r="W87" s="12">
        <f t="shared" si="13"/>
        <v>14.583333333333332</v>
      </c>
      <c r="X87" s="12">
        <f t="shared" si="14"/>
        <v>18</v>
      </c>
    </row>
    <row r="88" spans="1:24" ht="30" x14ac:dyDescent="0.25">
      <c r="A88" s="22">
        <v>86</v>
      </c>
      <c r="B88" s="20" t="s">
        <v>173</v>
      </c>
      <c r="C88" s="21">
        <v>230041700096</v>
      </c>
      <c r="D88" s="1">
        <v>19</v>
      </c>
      <c r="E88" s="1">
        <v>16</v>
      </c>
      <c r="F88" s="1">
        <v>13</v>
      </c>
      <c r="G88" s="1">
        <v>5</v>
      </c>
      <c r="H88" s="1">
        <f t="shared" si="10"/>
        <v>4.583333333333333</v>
      </c>
      <c r="I88" s="1">
        <v>5</v>
      </c>
      <c r="J88" s="1"/>
      <c r="K88" s="1">
        <v>26</v>
      </c>
      <c r="N88" s="1">
        <v>55</v>
      </c>
      <c r="O88" s="16">
        <f t="shared" si="11"/>
        <v>4.583333333333333</v>
      </c>
      <c r="S88" s="16">
        <v>2</v>
      </c>
      <c r="T88" s="16">
        <v>4</v>
      </c>
      <c r="U88" s="16">
        <v>4</v>
      </c>
      <c r="V88" s="12">
        <f t="shared" si="12"/>
        <v>26</v>
      </c>
      <c r="W88" s="12">
        <f t="shared" si="13"/>
        <v>24.583333333333332</v>
      </c>
      <c r="X88" s="12">
        <f t="shared" si="14"/>
        <v>22</v>
      </c>
    </row>
    <row r="89" spans="1:24" x14ac:dyDescent="0.25">
      <c r="A89" s="22">
        <v>87</v>
      </c>
      <c r="B89" s="18" t="s">
        <v>86</v>
      </c>
      <c r="C89" s="19">
        <v>230041700097</v>
      </c>
      <c r="D89" s="1">
        <v>16</v>
      </c>
      <c r="E89" s="1">
        <v>22</v>
      </c>
      <c r="F89" s="1">
        <v>14</v>
      </c>
      <c r="G89" s="1">
        <v>5</v>
      </c>
      <c r="H89" s="1">
        <f t="shared" si="10"/>
        <v>4.583333333333333</v>
      </c>
      <c r="I89" s="1">
        <v>5</v>
      </c>
      <c r="J89" s="1"/>
      <c r="K89" s="1">
        <v>29</v>
      </c>
      <c r="N89" s="1">
        <v>55</v>
      </c>
      <c r="O89" s="16">
        <f t="shared" si="11"/>
        <v>4.583333333333333</v>
      </c>
      <c r="S89" s="16">
        <v>4</v>
      </c>
      <c r="T89" s="16">
        <v>5</v>
      </c>
      <c r="U89" s="16">
        <v>5</v>
      </c>
      <c r="V89" s="12">
        <f t="shared" si="12"/>
        <v>25</v>
      </c>
      <c r="W89" s="12">
        <f t="shared" si="13"/>
        <v>31.583333333333332</v>
      </c>
      <c r="X89" s="12">
        <f t="shared" si="14"/>
        <v>24</v>
      </c>
    </row>
    <row r="90" spans="1:24" x14ac:dyDescent="0.25">
      <c r="A90" s="22">
        <v>88</v>
      </c>
      <c r="B90" s="20" t="s">
        <v>88</v>
      </c>
      <c r="C90" s="21">
        <v>230041700098</v>
      </c>
      <c r="D90" s="1">
        <v>12</v>
      </c>
      <c r="E90" s="1">
        <v>12</v>
      </c>
      <c r="F90" s="1">
        <v>8</v>
      </c>
      <c r="G90" s="1">
        <v>4</v>
      </c>
      <c r="H90" s="1">
        <f t="shared" si="10"/>
        <v>4.333333333333333</v>
      </c>
      <c r="I90" s="1">
        <v>0</v>
      </c>
      <c r="J90" s="1"/>
      <c r="K90" s="1">
        <v>20</v>
      </c>
      <c r="N90" s="1">
        <v>52</v>
      </c>
      <c r="O90" s="16">
        <f t="shared" si="11"/>
        <v>4.333333333333333</v>
      </c>
      <c r="S90" s="16">
        <v>3</v>
      </c>
      <c r="T90" s="16">
        <v>4</v>
      </c>
      <c r="U90" s="16">
        <v>2</v>
      </c>
      <c r="V90" s="12">
        <f t="shared" si="12"/>
        <v>19</v>
      </c>
      <c r="W90" s="12">
        <f t="shared" si="13"/>
        <v>20.333333333333332</v>
      </c>
      <c r="X90" s="12">
        <f t="shared" si="14"/>
        <v>10</v>
      </c>
    </row>
    <row r="91" spans="1:24" x14ac:dyDescent="0.25">
      <c r="A91" s="22">
        <v>89</v>
      </c>
      <c r="B91" s="18" t="s">
        <v>88</v>
      </c>
      <c r="C91" s="19">
        <v>230041700099</v>
      </c>
      <c r="D91" s="1">
        <v>9</v>
      </c>
      <c r="E91" s="1">
        <v>2</v>
      </c>
      <c r="F91" s="1">
        <v>1</v>
      </c>
      <c r="G91" s="1">
        <v>0</v>
      </c>
      <c r="H91" s="1">
        <f t="shared" si="10"/>
        <v>4.166666666666667</v>
      </c>
      <c r="I91" s="1">
        <v>5</v>
      </c>
      <c r="J91" s="1"/>
      <c r="K91" s="1">
        <v>17</v>
      </c>
      <c r="N91" s="1">
        <v>50</v>
      </c>
      <c r="O91" s="16">
        <f t="shared" si="11"/>
        <v>4.166666666666667</v>
      </c>
      <c r="S91" s="16">
        <v>2</v>
      </c>
      <c r="T91" s="16">
        <v>3</v>
      </c>
      <c r="U91" s="16">
        <v>4</v>
      </c>
      <c r="V91" s="12">
        <f t="shared" si="12"/>
        <v>11</v>
      </c>
      <c r="W91" s="12">
        <f t="shared" si="13"/>
        <v>9.1666666666666679</v>
      </c>
      <c r="X91" s="12">
        <f t="shared" si="14"/>
        <v>10</v>
      </c>
    </row>
    <row r="92" spans="1:24" x14ac:dyDescent="0.25">
      <c r="A92" s="22">
        <v>90</v>
      </c>
      <c r="B92" s="20" t="s">
        <v>88</v>
      </c>
      <c r="C92" s="21">
        <v>230041700100</v>
      </c>
      <c r="D92" s="1">
        <v>7</v>
      </c>
      <c r="E92" s="1">
        <v>14</v>
      </c>
      <c r="F92" s="1">
        <v>1</v>
      </c>
      <c r="G92" s="1">
        <v>0</v>
      </c>
      <c r="H92" s="1">
        <f t="shared" si="10"/>
        <v>4</v>
      </c>
      <c r="I92" s="1">
        <v>0</v>
      </c>
      <c r="J92" s="1"/>
      <c r="K92" s="1">
        <v>16</v>
      </c>
      <c r="N92" s="1">
        <v>48</v>
      </c>
      <c r="O92" s="16">
        <f t="shared" si="11"/>
        <v>4</v>
      </c>
      <c r="S92" s="16">
        <v>2</v>
      </c>
      <c r="T92" s="16">
        <v>4</v>
      </c>
      <c r="U92" s="16">
        <v>2</v>
      </c>
      <c r="V92" s="12">
        <f t="shared" si="12"/>
        <v>9</v>
      </c>
      <c r="W92" s="12">
        <f t="shared" si="13"/>
        <v>22</v>
      </c>
      <c r="X92" s="12">
        <f t="shared" si="14"/>
        <v>3</v>
      </c>
    </row>
    <row r="93" spans="1:24" x14ac:dyDescent="0.25">
      <c r="A93" s="22">
        <v>91</v>
      </c>
      <c r="B93" s="18" t="s">
        <v>88</v>
      </c>
      <c r="C93" s="19">
        <v>230041700101</v>
      </c>
      <c r="D93" s="1">
        <v>1</v>
      </c>
      <c r="E93" s="1">
        <v>1</v>
      </c>
      <c r="F93" s="1">
        <v>5</v>
      </c>
      <c r="G93" s="1">
        <v>0</v>
      </c>
      <c r="H93" s="1">
        <f t="shared" si="10"/>
        <v>0</v>
      </c>
      <c r="I93" s="1">
        <v>5</v>
      </c>
      <c r="J93" s="1"/>
      <c r="K93" s="1">
        <v>17</v>
      </c>
      <c r="N93" s="1"/>
      <c r="O93" s="16">
        <f t="shared" si="11"/>
        <v>0</v>
      </c>
      <c r="S93" s="16">
        <v>3</v>
      </c>
      <c r="T93" s="16">
        <v>3</v>
      </c>
      <c r="U93" s="16">
        <v>4</v>
      </c>
      <c r="V93" s="12">
        <f t="shared" si="12"/>
        <v>4</v>
      </c>
      <c r="W93" s="12">
        <f t="shared" si="13"/>
        <v>4</v>
      </c>
      <c r="X93" s="12">
        <f t="shared" si="14"/>
        <v>14</v>
      </c>
    </row>
    <row r="94" spans="1:24" x14ac:dyDescent="0.25">
      <c r="A94" s="22">
        <v>92</v>
      </c>
      <c r="B94" s="20" t="s">
        <v>88</v>
      </c>
      <c r="C94" s="21">
        <v>230041700102</v>
      </c>
      <c r="D94" s="1">
        <v>0</v>
      </c>
      <c r="E94" s="1">
        <v>1</v>
      </c>
      <c r="F94" s="1">
        <v>2</v>
      </c>
      <c r="G94" s="1">
        <v>4.5</v>
      </c>
      <c r="H94" s="1">
        <f t="shared" si="10"/>
        <v>4.666666666666667</v>
      </c>
      <c r="I94" s="1">
        <v>5</v>
      </c>
      <c r="J94" s="1"/>
      <c r="K94" s="1">
        <v>17</v>
      </c>
      <c r="N94" s="1">
        <v>56</v>
      </c>
      <c r="O94" s="16">
        <f t="shared" si="11"/>
        <v>4.666666666666667</v>
      </c>
      <c r="S94" s="16">
        <v>1</v>
      </c>
      <c r="T94" s="16">
        <v>4</v>
      </c>
      <c r="U94" s="16">
        <v>4</v>
      </c>
      <c r="V94" s="12">
        <f t="shared" si="12"/>
        <v>5.5</v>
      </c>
      <c r="W94" s="12">
        <f t="shared" si="13"/>
        <v>9.6666666666666679</v>
      </c>
      <c r="X94" s="12">
        <f t="shared" si="14"/>
        <v>11</v>
      </c>
    </row>
    <row r="95" spans="1:24" x14ac:dyDescent="0.25">
      <c r="A95" s="22">
        <v>93</v>
      </c>
      <c r="B95" s="18" t="s">
        <v>88</v>
      </c>
      <c r="C95" s="19">
        <v>230041700103</v>
      </c>
      <c r="D95" s="1">
        <v>3</v>
      </c>
      <c r="E95" s="1" t="s">
        <v>19</v>
      </c>
      <c r="F95" s="1">
        <v>3</v>
      </c>
      <c r="G95" s="1">
        <v>0</v>
      </c>
      <c r="H95" s="1">
        <f t="shared" si="10"/>
        <v>0</v>
      </c>
      <c r="I95" s="1">
        <v>0</v>
      </c>
      <c r="J95" s="1"/>
      <c r="K95" s="1">
        <v>4</v>
      </c>
      <c r="N95" s="1"/>
      <c r="O95" s="16">
        <f t="shared" si="11"/>
        <v>0</v>
      </c>
      <c r="S95" s="16">
        <v>1</v>
      </c>
      <c r="T95" s="16">
        <v>0</v>
      </c>
      <c r="U95" s="16">
        <v>1</v>
      </c>
      <c r="V95" s="12">
        <f t="shared" si="12"/>
        <v>4</v>
      </c>
      <c r="W95" s="12">
        <f t="shared" si="13"/>
        <v>0</v>
      </c>
      <c r="X95" s="12">
        <f t="shared" si="14"/>
        <v>4</v>
      </c>
    </row>
    <row r="96" spans="1:24" x14ac:dyDescent="0.25">
      <c r="A96" s="22">
        <v>94</v>
      </c>
      <c r="B96" s="20" t="s">
        <v>174</v>
      </c>
      <c r="C96" s="21">
        <v>230041700104</v>
      </c>
      <c r="D96" s="1">
        <v>12</v>
      </c>
      <c r="E96" s="1">
        <v>12</v>
      </c>
      <c r="F96" s="1">
        <v>18</v>
      </c>
      <c r="G96" s="1">
        <v>4.5</v>
      </c>
      <c r="H96" s="1">
        <f t="shared" si="10"/>
        <v>5</v>
      </c>
      <c r="I96" s="1">
        <v>5</v>
      </c>
      <c r="J96" s="1"/>
      <c r="K96" s="1">
        <v>25</v>
      </c>
      <c r="N96" s="1">
        <v>60</v>
      </c>
      <c r="O96" s="16">
        <f t="shared" si="11"/>
        <v>5</v>
      </c>
      <c r="S96" s="16">
        <v>4</v>
      </c>
      <c r="T96" s="16">
        <v>5</v>
      </c>
      <c r="U96" s="16">
        <v>5</v>
      </c>
      <c r="V96" s="12">
        <f t="shared" si="12"/>
        <v>20.5</v>
      </c>
      <c r="W96" s="12">
        <f t="shared" si="13"/>
        <v>22</v>
      </c>
      <c r="X96" s="12">
        <f t="shared" si="14"/>
        <v>28</v>
      </c>
    </row>
    <row r="97" spans="1:24" x14ac:dyDescent="0.25">
      <c r="A97" s="22">
        <v>95</v>
      </c>
      <c r="B97" s="18" t="s">
        <v>175</v>
      </c>
      <c r="C97" s="19">
        <v>230041700105</v>
      </c>
      <c r="D97" s="1">
        <v>19</v>
      </c>
      <c r="E97" s="1">
        <v>13</v>
      </c>
      <c r="F97" s="1">
        <v>13</v>
      </c>
      <c r="G97" s="1">
        <v>4.5</v>
      </c>
      <c r="H97" s="1">
        <f t="shared" si="10"/>
        <v>5</v>
      </c>
      <c r="I97" s="1">
        <v>5</v>
      </c>
      <c r="J97" s="1"/>
      <c r="K97" s="1">
        <v>25</v>
      </c>
      <c r="N97" s="1">
        <v>60</v>
      </c>
      <c r="O97" s="16">
        <f t="shared" si="11"/>
        <v>5</v>
      </c>
      <c r="S97" s="16">
        <v>3</v>
      </c>
      <c r="T97" s="16">
        <v>5</v>
      </c>
      <c r="U97" s="16">
        <v>4</v>
      </c>
      <c r="V97" s="12">
        <f t="shared" si="12"/>
        <v>26.5</v>
      </c>
      <c r="W97" s="12">
        <f t="shared" si="13"/>
        <v>23</v>
      </c>
      <c r="X97" s="12">
        <f t="shared" si="14"/>
        <v>22</v>
      </c>
    </row>
    <row r="98" spans="1:24" ht="30" x14ac:dyDescent="0.25">
      <c r="A98" s="22">
        <v>96</v>
      </c>
      <c r="B98" s="20" t="s">
        <v>176</v>
      </c>
      <c r="C98" s="21">
        <v>230041700106</v>
      </c>
      <c r="D98" s="1" t="s">
        <v>19</v>
      </c>
      <c r="E98" s="1" t="s">
        <v>19</v>
      </c>
      <c r="F98" s="1" t="s">
        <v>19</v>
      </c>
      <c r="G98" s="1">
        <v>0</v>
      </c>
      <c r="H98" s="1">
        <f t="shared" si="10"/>
        <v>0</v>
      </c>
      <c r="I98" s="1">
        <v>0</v>
      </c>
      <c r="J98" s="1"/>
      <c r="K98" s="1">
        <v>1</v>
      </c>
      <c r="N98" s="1"/>
      <c r="O98" s="16">
        <f t="shared" si="11"/>
        <v>0</v>
      </c>
      <c r="S98" s="16">
        <v>1</v>
      </c>
      <c r="T98" s="16">
        <v>0</v>
      </c>
      <c r="U98" s="16">
        <v>0</v>
      </c>
      <c r="V98" s="12">
        <f t="shared" si="12"/>
        <v>1</v>
      </c>
      <c r="W98" s="12">
        <f t="shared" si="13"/>
        <v>0</v>
      </c>
      <c r="X98" s="12">
        <f t="shared" si="14"/>
        <v>0</v>
      </c>
    </row>
    <row r="99" spans="1:24" x14ac:dyDescent="0.25">
      <c r="A99" s="22">
        <v>97</v>
      </c>
      <c r="B99" s="20" t="s">
        <v>177</v>
      </c>
      <c r="C99" s="21">
        <v>230041700108</v>
      </c>
      <c r="D99" s="1">
        <v>23</v>
      </c>
      <c r="E99" s="1">
        <v>22</v>
      </c>
      <c r="F99" s="1">
        <v>25</v>
      </c>
      <c r="G99" s="1">
        <v>5</v>
      </c>
      <c r="H99" s="1">
        <f t="shared" ref="H99:H122" si="15">O99</f>
        <v>4.583333333333333</v>
      </c>
      <c r="I99" s="1">
        <v>5</v>
      </c>
      <c r="J99" s="1"/>
      <c r="K99" s="1">
        <v>33</v>
      </c>
      <c r="N99" s="1">
        <v>55</v>
      </c>
      <c r="O99" s="16">
        <f t="shared" ref="O99:O121" si="16">N99*5/60</f>
        <v>4.583333333333333</v>
      </c>
      <c r="S99" s="16">
        <v>3</v>
      </c>
      <c r="T99" s="16">
        <v>4</v>
      </c>
      <c r="U99" s="16">
        <v>5</v>
      </c>
      <c r="V99" s="12">
        <f t="shared" ref="V99:V122" si="17">SUM(D99)+G99+S99</f>
        <v>31</v>
      </c>
      <c r="W99" s="12">
        <f t="shared" ref="W99:W122" si="18">SUM(E99)+H99+T99</f>
        <v>30.583333333333332</v>
      </c>
      <c r="X99" s="12">
        <f t="shared" ref="X99:X122" si="19">SUM(F99)+I99+U99</f>
        <v>35</v>
      </c>
    </row>
    <row r="100" spans="1:24" ht="30" x14ac:dyDescent="0.25">
      <c r="A100" s="22">
        <v>98</v>
      </c>
      <c r="B100" s="18" t="s">
        <v>100</v>
      </c>
      <c r="C100" s="19">
        <v>230041700109</v>
      </c>
      <c r="D100" s="1">
        <v>5</v>
      </c>
      <c r="E100" s="1">
        <v>0</v>
      </c>
      <c r="F100" s="1">
        <v>0</v>
      </c>
      <c r="G100" s="1">
        <v>0</v>
      </c>
      <c r="H100" s="1">
        <f t="shared" si="15"/>
        <v>4.166666666666667</v>
      </c>
      <c r="I100" s="1">
        <v>0</v>
      </c>
      <c r="J100" s="1"/>
      <c r="K100" s="1">
        <v>17</v>
      </c>
      <c r="N100" s="1">
        <v>50</v>
      </c>
      <c r="O100" s="16">
        <f t="shared" si="16"/>
        <v>4.166666666666667</v>
      </c>
      <c r="S100" s="16">
        <v>2</v>
      </c>
      <c r="T100" s="16">
        <v>3</v>
      </c>
      <c r="U100" s="16">
        <v>2</v>
      </c>
      <c r="V100" s="12">
        <f t="shared" si="17"/>
        <v>7</v>
      </c>
      <c r="W100" s="12">
        <f t="shared" si="18"/>
        <v>7.166666666666667</v>
      </c>
      <c r="X100" s="12">
        <f t="shared" si="19"/>
        <v>2</v>
      </c>
    </row>
    <row r="101" spans="1:24" ht="30" x14ac:dyDescent="0.25">
      <c r="A101" s="22">
        <v>99</v>
      </c>
      <c r="B101" s="20" t="s">
        <v>100</v>
      </c>
      <c r="C101" s="21">
        <v>230041700110</v>
      </c>
      <c r="D101" s="1" t="s">
        <v>19</v>
      </c>
      <c r="E101" s="1">
        <v>16</v>
      </c>
      <c r="F101" s="1">
        <v>13</v>
      </c>
      <c r="G101" s="1">
        <v>0</v>
      </c>
      <c r="H101" s="1">
        <f t="shared" si="15"/>
        <v>4.583333333333333</v>
      </c>
      <c r="I101" s="1">
        <v>5</v>
      </c>
      <c r="J101" s="1"/>
      <c r="K101" s="1">
        <v>24</v>
      </c>
      <c r="N101" s="1">
        <v>55</v>
      </c>
      <c r="O101" s="16">
        <f t="shared" si="16"/>
        <v>4.583333333333333</v>
      </c>
      <c r="S101" s="16">
        <v>2</v>
      </c>
      <c r="T101" s="16">
        <v>3</v>
      </c>
      <c r="U101" s="16">
        <v>5</v>
      </c>
      <c r="V101" s="12">
        <f t="shared" si="17"/>
        <v>2</v>
      </c>
      <c r="W101" s="12">
        <f t="shared" si="18"/>
        <v>23.583333333333332</v>
      </c>
      <c r="X101" s="12">
        <f t="shared" si="19"/>
        <v>23</v>
      </c>
    </row>
    <row r="102" spans="1:24" ht="30" x14ac:dyDescent="0.25">
      <c r="A102" s="22">
        <v>100</v>
      </c>
      <c r="B102" s="18" t="s">
        <v>178</v>
      </c>
      <c r="C102" s="19">
        <v>230041700111</v>
      </c>
      <c r="D102" s="1">
        <v>18</v>
      </c>
      <c r="E102" s="1">
        <v>18</v>
      </c>
      <c r="F102" s="1">
        <v>17</v>
      </c>
      <c r="G102" s="1">
        <v>5</v>
      </c>
      <c r="H102" s="1">
        <f t="shared" si="15"/>
        <v>4.666666666666667</v>
      </c>
      <c r="I102" s="1">
        <v>5</v>
      </c>
      <c r="J102" s="1"/>
      <c r="K102" s="1">
        <v>28</v>
      </c>
      <c r="N102" s="1">
        <v>56</v>
      </c>
      <c r="O102" s="16">
        <f t="shared" si="16"/>
        <v>4.666666666666667</v>
      </c>
      <c r="S102" s="16">
        <v>4</v>
      </c>
      <c r="T102" s="16">
        <v>5</v>
      </c>
      <c r="U102" s="16">
        <v>5</v>
      </c>
      <c r="V102" s="12">
        <f t="shared" si="17"/>
        <v>27</v>
      </c>
      <c r="W102" s="12">
        <f t="shared" si="18"/>
        <v>27.666666666666668</v>
      </c>
      <c r="X102" s="12">
        <f t="shared" si="19"/>
        <v>27</v>
      </c>
    </row>
    <row r="103" spans="1:24" ht="30" x14ac:dyDescent="0.25">
      <c r="A103" s="22">
        <v>101</v>
      </c>
      <c r="B103" s="20" t="s">
        <v>179</v>
      </c>
      <c r="C103" s="21">
        <v>230041700112</v>
      </c>
      <c r="D103" s="1">
        <v>16</v>
      </c>
      <c r="E103" s="1">
        <v>9</v>
      </c>
      <c r="F103" s="1">
        <v>15</v>
      </c>
      <c r="G103" s="1">
        <v>0</v>
      </c>
      <c r="H103" s="1">
        <f t="shared" si="15"/>
        <v>4.583333333333333</v>
      </c>
      <c r="I103" s="1">
        <v>5</v>
      </c>
      <c r="J103" s="1"/>
      <c r="K103" s="1">
        <v>23</v>
      </c>
      <c r="N103" s="1">
        <v>55</v>
      </c>
      <c r="O103" s="16">
        <f t="shared" si="16"/>
        <v>4.583333333333333</v>
      </c>
      <c r="S103" s="16">
        <v>4</v>
      </c>
      <c r="T103" s="16">
        <v>5</v>
      </c>
      <c r="U103" s="16">
        <v>5</v>
      </c>
      <c r="V103" s="12">
        <f t="shared" si="17"/>
        <v>20</v>
      </c>
      <c r="W103" s="12">
        <f t="shared" si="18"/>
        <v>18.583333333333332</v>
      </c>
      <c r="X103" s="12">
        <f t="shared" si="19"/>
        <v>25</v>
      </c>
    </row>
    <row r="104" spans="1:24" x14ac:dyDescent="0.25">
      <c r="A104" s="22">
        <v>102</v>
      </c>
      <c r="B104" s="18" t="s">
        <v>180</v>
      </c>
      <c r="C104" s="19">
        <v>230041700113</v>
      </c>
      <c r="D104" s="1">
        <v>12</v>
      </c>
      <c r="E104" s="1" t="s">
        <v>19</v>
      </c>
      <c r="F104" s="1" t="s">
        <v>19</v>
      </c>
      <c r="G104" s="1">
        <v>0</v>
      </c>
      <c r="H104" s="1">
        <f t="shared" si="15"/>
        <v>4.333333333333333</v>
      </c>
      <c r="I104" s="1">
        <v>0</v>
      </c>
      <c r="J104" s="1"/>
      <c r="K104" s="1">
        <v>17</v>
      </c>
      <c r="N104" s="1">
        <v>52</v>
      </c>
      <c r="O104" s="16">
        <f t="shared" si="16"/>
        <v>4.333333333333333</v>
      </c>
      <c r="S104" s="16">
        <v>3</v>
      </c>
      <c r="T104" s="16">
        <v>1</v>
      </c>
      <c r="U104" s="16">
        <v>0</v>
      </c>
      <c r="V104" s="12">
        <f t="shared" si="17"/>
        <v>15</v>
      </c>
      <c r="W104" s="12">
        <f t="shared" si="18"/>
        <v>5.333333333333333</v>
      </c>
      <c r="X104" s="12">
        <f t="shared" si="19"/>
        <v>0</v>
      </c>
    </row>
    <row r="105" spans="1:24" x14ac:dyDescent="0.25">
      <c r="A105" s="22">
        <v>103</v>
      </c>
      <c r="B105" s="18" t="s">
        <v>102</v>
      </c>
      <c r="C105" s="19">
        <v>230041700115</v>
      </c>
      <c r="D105" s="1">
        <v>12</v>
      </c>
      <c r="E105" s="1">
        <v>1</v>
      </c>
      <c r="F105" s="1" t="s">
        <v>19</v>
      </c>
      <c r="G105" s="1">
        <v>0</v>
      </c>
      <c r="H105" s="1">
        <f t="shared" si="15"/>
        <v>0</v>
      </c>
      <c r="I105" s="1">
        <v>0</v>
      </c>
      <c r="J105" s="1"/>
      <c r="K105" s="1">
        <v>17</v>
      </c>
      <c r="N105" s="1"/>
      <c r="O105" s="16">
        <f t="shared" si="16"/>
        <v>0</v>
      </c>
      <c r="S105" s="16">
        <v>2</v>
      </c>
      <c r="T105" s="16">
        <v>5</v>
      </c>
      <c r="U105" s="16">
        <v>2</v>
      </c>
      <c r="V105" s="12">
        <f t="shared" si="17"/>
        <v>14</v>
      </c>
      <c r="W105" s="12">
        <f t="shared" si="18"/>
        <v>6</v>
      </c>
      <c r="X105" s="12">
        <f t="shared" si="19"/>
        <v>2</v>
      </c>
    </row>
    <row r="106" spans="1:24" x14ac:dyDescent="0.25">
      <c r="A106" s="22">
        <v>104</v>
      </c>
      <c r="B106" s="20" t="s">
        <v>181</v>
      </c>
      <c r="C106" s="21">
        <v>230041700116</v>
      </c>
      <c r="D106" s="1">
        <v>22</v>
      </c>
      <c r="E106" s="1">
        <v>10</v>
      </c>
      <c r="F106" s="1">
        <v>1</v>
      </c>
      <c r="G106" s="1">
        <v>0</v>
      </c>
      <c r="H106" s="1">
        <f t="shared" si="15"/>
        <v>3.75</v>
      </c>
      <c r="I106" s="1">
        <v>5</v>
      </c>
      <c r="J106" s="1"/>
      <c r="K106" s="1">
        <v>20</v>
      </c>
      <c r="N106" s="1">
        <v>45</v>
      </c>
      <c r="O106" s="16">
        <f t="shared" si="16"/>
        <v>3.75</v>
      </c>
      <c r="S106" s="16">
        <v>1</v>
      </c>
      <c r="T106" s="16">
        <v>2</v>
      </c>
      <c r="U106" s="16">
        <v>2</v>
      </c>
      <c r="V106" s="12">
        <f t="shared" si="17"/>
        <v>23</v>
      </c>
      <c r="W106" s="12">
        <f t="shared" si="18"/>
        <v>15.75</v>
      </c>
      <c r="X106" s="12">
        <f t="shared" si="19"/>
        <v>8</v>
      </c>
    </row>
    <row r="107" spans="1:24" x14ac:dyDescent="0.25">
      <c r="A107" s="22">
        <v>105</v>
      </c>
      <c r="B107" s="18" t="s">
        <v>182</v>
      </c>
      <c r="C107" s="19">
        <v>230041700117</v>
      </c>
      <c r="D107" s="1">
        <v>13</v>
      </c>
      <c r="E107" s="1">
        <v>12</v>
      </c>
      <c r="F107" s="1">
        <v>6</v>
      </c>
      <c r="G107" s="1">
        <v>0</v>
      </c>
      <c r="H107" s="1">
        <f t="shared" si="15"/>
        <v>0</v>
      </c>
      <c r="I107" s="1">
        <v>5</v>
      </c>
      <c r="J107" s="1"/>
      <c r="K107" s="1">
        <v>16</v>
      </c>
      <c r="N107" s="1"/>
      <c r="O107" s="16">
        <f t="shared" si="16"/>
        <v>0</v>
      </c>
      <c r="S107" s="16">
        <v>2</v>
      </c>
      <c r="T107" s="16">
        <v>4</v>
      </c>
      <c r="U107" s="16">
        <v>4</v>
      </c>
      <c r="V107" s="12">
        <f t="shared" si="17"/>
        <v>15</v>
      </c>
      <c r="W107" s="12">
        <f t="shared" si="18"/>
        <v>16</v>
      </c>
      <c r="X107" s="12">
        <f t="shared" si="19"/>
        <v>15</v>
      </c>
    </row>
    <row r="108" spans="1:24" x14ac:dyDescent="0.25">
      <c r="A108" s="22">
        <v>106</v>
      </c>
      <c r="B108" s="20" t="s">
        <v>183</v>
      </c>
      <c r="C108" s="21">
        <v>230041700118</v>
      </c>
      <c r="D108" s="1">
        <v>17</v>
      </c>
      <c r="E108" s="1">
        <v>0</v>
      </c>
      <c r="F108" s="1">
        <v>4</v>
      </c>
      <c r="G108" s="1">
        <v>5</v>
      </c>
      <c r="H108" s="1">
        <f t="shared" si="15"/>
        <v>0</v>
      </c>
      <c r="I108" s="1">
        <v>5</v>
      </c>
      <c r="J108" s="1"/>
      <c r="K108" s="1">
        <v>20</v>
      </c>
      <c r="N108" s="1"/>
      <c r="O108" s="16">
        <f t="shared" si="16"/>
        <v>0</v>
      </c>
      <c r="S108" s="16">
        <v>4</v>
      </c>
      <c r="T108" s="16">
        <v>4</v>
      </c>
      <c r="U108" s="16">
        <v>4</v>
      </c>
      <c r="V108" s="12">
        <f t="shared" si="17"/>
        <v>26</v>
      </c>
      <c r="W108" s="12">
        <f t="shared" si="18"/>
        <v>4</v>
      </c>
      <c r="X108" s="12">
        <f t="shared" si="19"/>
        <v>13</v>
      </c>
    </row>
    <row r="109" spans="1:24" x14ac:dyDescent="0.25">
      <c r="A109" s="22">
        <v>107</v>
      </c>
      <c r="B109" s="18" t="s">
        <v>184</v>
      </c>
      <c r="C109" s="19">
        <v>230041700119</v>
      </c>
      <c r="D109" s="1">
        <v>7</v>
      </c>
      <c r="E109" s="1">
        <v>3</v>
      </c>
      <c r="F109" s="1">
        <v>3</v>
      </c>
      <c r="G109" s="1">
        <v>0</v>
      </c>
      <c r="H109" s="1">
        <f t="shared" si="15"/>
        <v>0</v>
      </c>
      <c r="I109" s="1">
        <v>0</v>
      </c>
      <c r="J109" s="1"/>
      <c r="K109" s="1">
        <v>17</v>
      </c>
      <c r="N109" s="1"/>
      <c r="O109" s="16">
        <f t="shared" si="16"/>
        <v>0</v>
      </c>
      <c r="S109" s="16">
        <v>3</v>
      </c>
      <c r="T109" s="16">
        <v>5</v>
      </c>
      <c r="U109" s="16">
        <v>3</v>
      </c>
      <c r="V109" s="12">
        <f t="shared" si="17"/>
        <v>10</v>
      </c>
      <c r="W109" s="12">
        <f t="shared" si="18"/>
        <v>8</v>
      </c>
      <c r="X109" s="12">
        <f t="shared" si="19"/>
        <v>6</v>
      </c>
    </row>
    <row r="110" spans="1:24" x14ac:dyDescent="0.25">
      <c r="A110" s="22">
        <v>108</v>
      </c>
      <c r="B110" s="20" t="s">
        <v>184</v>
      </c>
      <c r="C110" s="21">
        <v>230041700120</v>
      </c>
      <c r="D110" s="1">
        <v>12</v>
      </c>
      <c r="E110" s="1" t="s">
        <v>19</v>
      </c>
      <c r="F110" s="1" t="s">
        <v>19</v>
      </c>
      <c r="G110" s="1">
        <v>0</v>
      </c>
      <c r="H110" s="1">
        <f t="shared" si="15"/>
        <v>0</v>
      </c>
      <c r="I110" s="1">
        <v>0</v>
      </c>
      <c r="J110" s="1"/>
      <c r="K110" s="1">
        <v>17</v>
      </c>
      <c r="N110" s="1"/>
      <c r="O110" s="16">
        <f t="shared" si="16"/>
        <v>0</v>
      </c>
      <c r="S110" s="16">
        <v>1</v>
      </c>
      <c r="T110" s="16">
        <v>0</v>
      </c>
      <c r="U110" s="16">
        <v>0</v>
      </c>
      <c r="V110" s="12">
        <f t="shared" si="17"/>
        <v>13</v>
      </c>
      <c r="W110" s="12">
        <f t="shared" si="18"/>
        <v>0</v>
      </c>
      <c r="X110" s="12">
        <f t="shared" si="19"/>
        <v>0</v>
      </c>
    </row>
    <row r="111" spans="1:24" ht="30" x14ac:dyDescent="0.25">
      <c r="A111" s="22">
        <v>109</v>
      </c>
      <c r="B111" s="18" t="s">
        <v>105</v>
      </c>
      <c r="C111" s="19">
        <v>230041700121</v>
      </c>
      <c r="D111" s="1">
        <v>12</v>
      </c>
      <c r="E111" s="1">
        <v>8</v>
      </c>
      <c r="F111" s="1">
        <v>13</v>
      </c>
      <c r="G111" s="1">
        <v>0</v>
      </c>
      <c r="H111" s="1">
        <f t="shared" si="15"/>
        <v>4.666666666666667</v>
      </c>
      <c r="I111" s="1">
        <v>5</v>
      </c>
      <c r="J111" s="1"/>
      <c r="K111" s="1">
        <v>21</v>
      </c>
      <c r="N111" s="1">
        <v>56</v>
      </c>
      <c r="O111" s="16">
        <f t="shared" si="16"/>
        <v>4.666666666666667</v>
      </c>
      <c r="S111" s="16">
        <v>4</v>
      </c>
      <c r="T111" s="16">
        <v>5</v>
      </c>
      <c r="U111" s="16">
        <v>5</v>
      </c>
      <c r="V111" s="12">
        <f t="shared" si="17"/>
        <v>16</v>
      </c>
      <c r="W111" s="12">
        <f t="shared" si="18"/>
        <v>17.666666666666668</v>
      </c>
      <c r="X111" s="12">
        <f t="shared" si="19"/>
        <v>23</v>
      </c>
    </row>
    <row r="112" spans="1:24" x14ac:dyDescent="0.25">
      <c r="A112" s="22">
        <v>110</v>
      </c>
      <c r="B112" s="20" t="s">
        <v>185</v>
      </c>
      <c r="C112" s="21">
        <v>230041700122</v>
      </c>
      <c r="D112" s="1">
        <v>12</v>
      </c>
      <c r="E112" s="1">
        <v>4</v>
      </c>
      <c r="F112" s="1">
        <v>0</v>
      </c>
      <c r="G112" s="1">
        <v>0</v>
      </c>
      <c r="H112" s="1">
        <f t="shared" si="15"/>
        <v>2.5</v>
      </c>
      <c r="I112" s="1">
        <v>5</v>
      </c>
      <c r="J112" s="1"/>
      <c r="K112" s="1">
        <v>16</v>
      </c>
      <c r="N112" s="1">
        <v>30</v>
      </c>
      <c r="O112" s="16">
        <f t="shared" si="16"/>
        <v>2.5</v>
      </c>
      <c r="S112" s="16">
        <v>3</v>
      </c>
      <c r="T112" s="16">
        <v>3</v>
      </c>
      <c r="U112" s="16">
        <v>3</v>
      </c>
      <c r="V112" s="12">
        <f t="shared" si="17"/>
        <v>15</v>
      </c>
      <c r="W112" s="12">
        <f t="shared" si="18"/>
        <v>9.5</v>
      </c>
      <c r="X112" s="12">
        <f t="shared" si="19"/>
        <v>8</v>
      </c>
    </row>
    <row r="113" spans="1:24" ht="30" x14ac:dyDescent="0.25">
      <c r="A113" s="22">
        <v>111</v>
      </c>
      <c r="B113" s="18" t="s">
        <v>186</v>
      </c>
      <c r="C113" s="19">
        <v>230041700123</v>
      </c>
      <c r="D113" s="1">
        <v>12</v>
      </c>
      <c r="E113" s="1" t="s">
        <v>19</v>
      </c>
      <c r="F113" s="1">
        <v>2</v>
      </c>
      <c r="G113" s="1">
        <v>0</v>
      </c>
      <c r="H113" s="1">
        <f t="shared" si="15"/>
        <v>0</v>
      </c>
      <c r="I113" s="1">
        <v>0</v>
      </c>
      <c r="J113" s="1"/>
      <c r="K113" s="1">
        <v>17</v>
      </c>
      <c r="N113" s="1"/>
      <c r="O113" s="16">
        <f t="shared" si="16"/>
        <v>0</v>
      </c>
      <c r="S113" s="16">
        <v>0</v>
      </c>
      <c r="T113" s="16">
        <v>2</v>
      </c>
      <c r="U113" s="16">
        <v>1</v>
      </c>
      <c r="V113" s="12">
        <f t="shared" si="17"/>
        <v>12</v>
      </c>
      <c r="W113" s="12">
        <f t="shared" si="18"/>
        <v>2</v>
      </c>
      <c r="X113" s="12">
        <f t="shared" si="19"/>
        <v>3</v>
      </c>
    </row>
    <row r="114" spans="1:24" ht="30" x14ac:dyDescent="0.25">
      <c r="A114" s="22">
        <v>112</v>
      </c>
      <c r="B114" s="20" t="s">
        <v>187</v>
      </c>
      <c r="C114" s="21">
        <v>230041700124</v>
      </c>
      <c r="D114" s="1">
        <v>9</v>
      </c>
      <c r="E114" s="1">
        <v>4</v>
      </c>
      <c r="F114" s="1">
        <v>7</v>
      </c>
      <c r="G114" s="1">
        <v>0</v>
      </c>
      <c r="H114" s="1">
        <f t="shared" si="15"/>
        <v>0</v>
      </c>
      <c r="I114" s="1">
        <v>5</v>
      </c>
      <c r="J114" s="1"/>
      <c r="K114" s="1">
        <v>16</v>
      </c>
      <c r="N114" s="1"/>
      <c r="O114" s="16">
        <f t="shared" si="16"/>
        <v>0</v>
      </c>
      <c r="S114" s="16">
        <v>1</v>
      </c>
      <c r="T114" s="16">
        <v>4</v>
      </c>
      <c r="U114" s="16">
        <v>4</v>
      </c>
      <c r="V114" s="12">
        <f t="shared" si="17"/>
        <v>10</v>
      </c>
      <c r="W114" s="12">
        <f t="shared" si="18"/>
        <v>8</v>
      </c>
      <c r="X114" s="12">
        <f t="shared" si="19"/>
        <v>16</v>
      </c>
    </row>
    <row r="115" spans="1:24" x14ac:dyDescent="0.25">
      <c r="A115" s="22">
        <v>113</v>
      </c>
      <c r="B115" s="20" t="s">
        <v>188</v>
      </c>
      <c r="C115" s="21">
        <v>230041700126</v>
      </c>
      <c r="D115" s="1">
        <v>13</v>
      </c>
      <c r="E115" s="1">
        <v>17</v>
      </c>
      <c r="F115" s="1">
        <v>2</v>
      </c>
      <c r="G115" s="1">
        <v>0</v>
      </c>
      <c r="H115" s="1">
        <f t="shared" si="15"/>
        <v>4.666666666666667</v>
      </c>
      <c r="I115" s="1">
        <v>5</v>
      </c>
      <c r="J115" s="1"/>
      <c r="K115" s="1">
        <v>20</v>
      </c>
      <c r="N115" s="1">
        <v>56</v>
      </c>
      <c r="O115" s="16">
        <f t="shared" si="16"/>
        <v>4.666666666666667</v>
      </c>
      <c r="S115" s="16">
        <v>1</v>
      </c>
      <c r="T115" s="16">
        <v>4</v>
      </c>
      <c r="U115" s="16">
        <v>3</v>
      </c>
      <c r="V115" s="12">
        <f t="shared" si="17"/>
        <v>14</v>
      </c>
      <c r="W115" s="12">
        <f t="shared" si="18"/>
        <v>25.666666666666668</v>
      </c>
      <c r="X115" s="12">
        <f t="shared" si="19"/>
        <v>10</v>
      </c>
    </row>
    <row r="116" spans="1:24" x14ac:dyDescent="0.25">
      <c r="A116" s="22">
        <v>114</v>
      </c>
      <c r="B116" s="18" t="s">
        <v>188</v>
      </c>
      <c r="C116" s="19">
        <v>230041700127</v>
      </c>
      <c r="D116" s="1">
        <v>13</v>
      </c>
      <c r="E116" s="1">
        <v>18</v>
      </c>
      <c r="F116" s="1">
        <v>12</v>
      </c>
      <c r="G116" s="1">
        <v>0</v>
      </c>
      <c r="H116" s="1">
        <f t="shared" si="15"/>
        <v>5</v>
      </c>
      <c r="I116" s="1">
        <v>5</v>
      </c>
      <c r="J116" s="1"/>
      <c r="K116" s="1">
        <v>25</v>
      </c>
      <c r="N116" s="1">
        <v>60</v>
      </c>
      <c r="O116" s="16">
        <f t="shared" si="16"/>
        <v>5</v>
      </c>
      <c r="S116" s="16">
        <v>4</v>
      </c>
      <c r="T116" s="16">
        <v>5</v>
      </c>
      <c r="U116" s="16">
        <v>5</v>
      </c>
      <c r="V116" s="12">
        <f t="shared" si="17"/>
        <v>17</v>
      </c>
      <c r="W116" s="12">
        <f t="shared" si="18"/>
        <v>28</v>
      </c>
      <c r="X116" s="12">
        <f t="shared" si="19"/>
        <v>22</v>
      </c>
    </row>
    <row r="117" spans="1:24" x14ac:dyDescent="0.25">
      <c r="A117" s="22">
        <v>115</v>
      </c>
      <c r="B117" s="20" t="s">
        <v>188</v>
      </c>
      <c r="C117" s="21">
        <v>230041700128</v>
      </c>
      <c r="D117" s="1" t="s">
        <v>19</v>
      </c>
      <c r="E117" s="1">
        <v>10</v>
      </c>
      <c r="F117" s="1">
        <v>6</v>
      </c>
      <c r="G117" s="1">
        <v>0</v>
      </c>
      <c r="H117" s="1">
        <f t="shared" si="15"/>
        <v>4.166666666666667</v>
      </c>
      <c r="I117" s="1">
        <v>5</v>
      </c>
      <c r="J117" s="1"/>
      <c r="K117" s="1">
        <v>16</v>
      </c>
      <c r="N117" s="1">
        <v>50</v>
      </c>
      <c r="O117" s="16">
        <f t="shared" si="16"/>
        <v>4.166666666666667</v>
      </c>
      <c r="S117" s="16">
        <v>2</v>
      </c>
      <c r="T117" s="16">
        <v>4</v>
      </c>
      <c r="U117" s="16">
        <v>3</v>
      </c>
      <c r="V117" s="12">
        <f t="shared" si="17"/>
        <v>2</v>
      </c>
      <c r="W117" s="12">
        <f t="shared" si="18"/>
        <v>18.166666666666668</v>
      </c>
      <c r="X117" s="12">
        <f t="shared" si="19"/>
        <v>14</v>
      </c>
    </row>
    <row r="118" spans="1:24" x14ac:dyDescent="0.25">
      <c r="A118" s="22">
        <v>116</v>
      </c>
      <c r="B118" s="18" t="s">
        <v>113</v>
      </c>
      <c r="C118" s="19">
        <v>230041700129</v>
      </c>
      <c r="D118" s="1">
        <v>0</v>
      </c>
      <c r="E118" s="1">
        <v>6</v>
      </c>
      <c r="F118" s="1">
        <v>0</v>
      </c>
      <c r="G118" s="1">
        <v>0</v>
      </c>
      <c r="H118" s="1">
        <f t="shared" si="15"/>
        <v>4.666666666666667</v>
      </c>
      <c r="I118" s="1">
        <v>5</v>
      </c>
      <c r="J118" s="1"/>
      <c r="K118" s="1">
        <v>17</v>
      </c>
      <c r="N118" s="1">
        <v>56</v>
      </c>
      <c r="O118" s="16">
        <f t="shared" si="16"/>
        <v>4.666666666666667</v>
      </c>
      <c r="S118" s="16">
        <v>2</v>
      </c>
      <c r="T118" s="16">
        <v>4</v>
      </c>
      <c r="U118" s="16">
        <v>4</v>
      </c>
      <c r="V118" s="12">
        <f t="shared" si="17"/>
        <v>2</v>
      </c>
      <c r="W118" s="12">
        <f t="shared" si="18"/>
        <v>14.666666666666668</v>
      </c>
      <c r="X118" s="12">
        <f t="shared" si="19"/>
        <v>9</v>
      </c>
    </row>
    <row r="119" spans="1:24" x14ac:dyDescent="0.25">
      <c r="A119" s="22">
        <v>117</v>
      </c>
      <c r="B119" s="18" t="s">
        <v>189</v>
      </c>
      <c r="C119" s="19">
        <v>230041700131</v>
      </c>
      <c r="D119" s="1">
        <v>16</v>
      </c>
      <c r="E119" s="1">
        <v>12</v>
      </c>
      <c r="F119" s="1">
        <v>12</v>
      </c>
      <c r="G119" s="1">
        <v>0</v>
      </c>
      <c r="H119" s="1">
        <f t="shared" si="15"/>
        <v>4.583333333333333</v>
      </c>
      <c r="I119" s="1">
        <v>5</v>
      </c>
      <c r="J119" s="1"/>
      <c r="K119" s="1">
        <v>22</v>
      </c>
      <c r="N119" s="1">
        <v>55</v>
      </c>
      <c r="O119" s="16">
        <f t="shared" si="16"/>
        <v>4.583333333333333</v>
      </c>
      <c r="S119" s="16">
        <v>3</v>
      </c>
      <c r="T119" s="16">
        <v>4</v>
      </c>
      <c r="U119" s="16">
        <v>5</v>
      </c>
      <c r="V119" s="12">
        <f t="shared" si="17"/>
        <v>19</v>
      </c>
      <c r="W119" s="12">
        <f t="shared" si="18"/>
        <v>20.583333333333332</v>
      </c>
      <c r="X119" s="12">
        <f t="shared" si="19"/>
        <v>22</v>
      </c>
    </row>
    <row r="120" spans="1:24" x14ac:dyDescent="0.25">
      <c r="A120" s="22">
        <v>118</v>
      </c>
      <c r="B120" s="20" t="s">
        <v>189</v>
      </c>
      <c r="C120" s="21">
        <v>230041700132</v>
      </c>
      <c r="D120" s="16">
        <v>14</v>
      </c>
      <c r="E120" s="16">
        <v>13</v>
      </c>
      <c r="F120" s="16">
        <v>7</v>
      </c>
      <c r="G120" s="1">
        <v>4.5</v>
      </c>
      <c r="H120" s="1">
        <f t="shared" si="15"/>
        <v>4.583333333333333</v>
      </c>
      <c r="I120" s="1">
        <v>0</v>
      </c>
      <c r="K120" s="16">
        <v>23</v>
      </c>
      <c r="N120" s="16">
        <v>55</v>
      </c>
      <c r="O120" s="16">
        <f t="shared" si="16"/>
        <v>4.583333333333333</v>
      </c>
      <c r="S120" s="16">
        <v>4</v>
      </c>
      <c r="T120" s="16">
        <v>5</v>
      </c>
      <c r="U120" s="16">
        <v>3</v>
      </c>
      <c r="V120" s="12">
        <f t="shared" si="17"/>
        <v>22.5</v>
      </c>
      <c r="W120" s="12">
        <f t="shared" si="18"/>
        <v>22.583333333333332</v>
      </c>
      <c r="X120" s="12">
        <f t="shared" si="19"/>
        <v>10</v>
      </c>
    </row>
    <row r="121" spans="1:24" x14ac:dyDescent="0.25">
      <c r="A121" s="22">
        <v>119</v>
      </c>
      <c r="B121" s="20" t="s">
        <v>190</v>
      </c>
      <c r="C121" s="21">
        <v>230041700134</v>
      </c>
      <c r="D121" s="16">
        <v>12</v>
      </c>
      <c r="E121" s="16">
        <v>8</v>
      </c>
      <c r="F121" s="16">
        <v>2</v>
      </c>
      <c r="G121" s="1">
        <v>0</v>
      </c>
      <c r="H121" s="1">
        <f t="shared" si="15"/>
        <v>0</v>
      </c>
      <c r="I121" s="1">
        <v>0</v>
      </c>
      <c r="K121" s="16">
        <v>20</v>
      </c>
      <c r="O121" s="16">
        <f t="shared" si="16"/>
        <v>0</v>
      </c>
      <c r="S121" s="16">
        <v>4</v>
      </c>
      <c r="T121" s="16">
        <v>3</v>
      </c>
      <c r="U121" s="16">
        <v>2</v>
      </c>
      <c r="V121" s="12">
        <f t="shared" si="17"/>
        <v>16</v>
      </c>
      <c r="W121" s="12">
        <f t="shared" si="18"/>
        <v>11</v>
      </c>
      <c r="X121" s="12">
        <f t="shared" si="19"/>
        <v>4</v>
      </c>
    </row>
    <row r="122" spans="1:24" x14ac:dyDescent="0.25">
      <c r="A122" s="22">
        <v>120</v>
      </c>
      <c r="B122" s="20" t="s">
        <v>117</v>
      </c>
      <c r="C122" s="21">
        <v>230041700136</v>
      </c>
      <c r="D122" s="1" t="s">
        <v>19</v>
      </c>
      <c r="E122" s="16">
        <v>12</v>
      </c>
      <c r="F122" s="16">
        <v>9</v>
      </c>
      <c r="G122" s="16">
        <v>4</v>
      </c>
      <c r="H122" s="1">
        <f t="shared" si="15"/>
        <v>0</v>
      </c>
      <c r="I122" s="1">
        <v>5</v>
      </c>
      <c r="K122" s="16">
        <v>20</v>
      </c>
      <c r="S122" s="16">
        <v>3</v>
      </c>
      <c r="T122" s="16">
        <v>4</v>
      </c>
      <c r="U122" s="16">
        <v>3</v>
      </c>
      <c r="V122" s="12">
        <f t="shared" si="17"/>
        <v>7</v>
      </c>
      <c r="W122" s="12">
        <f t="shared" si="18"/>
        <v>16</v>
      </c>
      <c r="X122" s="12">
        <f t="shared" si="19"/>
        <v>17</v>
      </c>
    </row>
    <row r="123" spans="1:24" x14ac:dyDescent="0.25">
      <c r="V123" s="12"/>
      <c r="W123" s="12"/>
      <c r="X123" s="12"/>
    </row>
    <row r="124" spans="1:24" x14ac:dyDescent="0.25">
      <c r="V124" s="12"/>
      <c r="W124" s="12"/>
      <c r="X124" s="12"/>
    </row>
    <row r="125" spans="1:24" x14ac:dyDescent="0.25">
      <c r="V125" s="12"/>
      <c r="W125" s="12"/>
      <c r="X125" s="12"/>
    </row>
    <row r="126" spans="1:24" x14ac:dyDescent="0.25">
      <c r="V126" s="12"/>
      <c r="W126" s="12"/>
      <c r="X126" s="12"/>
    </row>
    <row r="127" spans="1:24" x14ac:dyDescent="0.25">
      <c r="V127" s="12"/>
      <c r="W127" s="12"/>
      <c r="X127" s="12"/>
    </row>
    <row r="128" spans="1:24" x14ac:dyDescent="0.25">
      <c r="V128" s="12"/>
      <c r="W128" s="12"/>
      <c r="X128" s="12"/>
    </row>
    <row r="129" spans="22:24" x14ac:dyDescent="0.25">
      <c r="V129" s="12"/>
      <c r="W129" s="12"/>
      <c r="X129" s="12"/>
    </row>
    <row r="130" spans="22:24" x14ac:dyDescent="0.25">
      <c r="V130" s="12"/>
      <c r="W130" s="12"/>
      <c r="X130" s="12"/>
    </row>
    <row r="131" spans="22:24" x14ac:dyDescent="0.25">
      <c r="V131" s="12"/>
      <c r="W131" s="12"/>
      <c r="X131" s="12"/>
    </row>
    <row r="132" spans="22:24" x14ac:dyDescent="0.25">
      <c r="V132" s="12"/>
      <c r="W132" s="12"/>
      <c r="X132" s="12"/>
    </row>
    <row r="133" spans="22:24" x14ac:dyDescent="0.25">
      <c r="V133" s="12"/>
      <c r="W133" s="12"/>
      <c r="X133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121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2024</vt:lpstr>
      <vt:lpstr>2022</vt:lpstr>
      <vt:lpstr>2023</vt:lpstr>
      <vt:lpstr>'2022'!Print_Area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mech_coder</dc:creator>
  <dc:description/>
  <cp:lastModifiedBy>Mech</cp:lastModifiedBy>
  <cp:revision>26</cp:revision>
  <cp:lastPrinted>2023-05-02T08:13:39Z</cp:lastPrinted>
  <dcterms:created xsi:type="dcterms:W3CDTF">2023-05-01T07:04:31Z</dcterms:created>
  <dcterms:modified xsi:type="dcterms:W3CDTF">2025-03-26T04:46:33Z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