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820" tabRatio="500"/>
  </bookViews>
  <sheets>
    <sheet name="OTU_Table_ForManuscript.txt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6" i="1"/>
  <c r="C47" i="1"/>
  <c r="C48" i="1"/>
  <c r="C636" i="1"/>
  <c r="C519" i="1"/>
  <c r="C49" i="1"/>
  <c r="C637" i="1"/>
  <c r="C638" i="1"/>
  <c r="C639" i="1"/>
  <c r="C640" i="1"/>
  <c r="C641" i="1"/>
  <c r="C642" i="1"/>
  <c r="C643" i="1"/>
  <c r="C644" i="1"/>
  <c r="C645" i="1"/>
  <c r="C646" i="1"/>
  <c r="C204" i="1"/>
  <c r="C17" i="1"/>
  <c r="C448" i="1"/>
  <c r="C647" i="1"/>
  <c r="C648" i="1"/>
  <c r="C166" i="1"/>
  <c r="C649" i="1"/>
  <c r="C650" i="1"/>
  <c r="C651" i="1"/>
  <c r="C652" i="1"/>
  <c r="C653" i="1"/>
  <c r="C654" i="1"/>
  <c r="C655" i="1"/>
  <c r="C234" i="1"/>
  <c r="C656" i="1"/>
  <c r="C657" i="1"/>
  <c r="C658" i="1"/>
  <c r="C659" i="1"/>
  <c r="C607" i="1"/>
  <c r="C660" i="1"/>
  <c r="C661" i="1"/>
  <c r="C591" i="1"/>
  <c r="C662" i="1"/>
  <c r="C663" i="1"/>
  <c r="C664" i="1"/>
  <c r="C665" i="1"/>
  <c r="C666" i="1"/>
  <c r="C667" i="1"/>
  <c r="C11" i="1"/>
  <c r="C520" i="1"/>
  <c r="C50" i="1"/>
  <c r="C668" i="1"/>
  <c r="C29" i="1"/>
  <c r="C503" i="1"/>
  <c r="C669" i="1"/>
  <c r="C235" i="1"/>
  <c r="C236" i="1"/>
  <c r="C608" i="1"/>
  <c r="C129" i="1"/>
  <c r="C449" i="1"/>
  <c r="C450" i="1"/>
  <c r="C670" i="1"/>
  <c r="C451" i="1"/>
  <c r="C671" i="1"/>
  <c r="C237" i="1"/>
  <c r="C672" i="1"/>
  <c r="C673" i="1"/>
  <c r="C452" i="1"/>
  <c r="C674" i="1"/>
  <c r="C675" i="1"/>
  <c r="C676" i="1"/>
  <c r="C677" i="1"/>
  <c r="C678" i="1"/>
  <c r="C679" i="1"/>
  <c r="C680" i="1"/>
  <c r="C112" i="1"/>
  <c r="C609" i="1"/>
  <c r="C681" i="1"/>
  <c r="C682" i="1"/>
  <c r="C683" i="1"/>
  <c r="C684" i="1"/>
  <c r="C169" i="1"/>
  <c r="C337" i="1"/>
  <c r="C610" i="1"/>
  <c r="C685" i="1"/>
  <c r="C686" i="1"/>
  <c r="C687" i="1"/>
  <c r="C688" i="1"/>
  <c r="C689" i="1"/>
  <c r="C356" i="1"/>
  <c r="C141" i="1"/>
  <c r="C225" i="1"/>
  <c r="C357" i="1"/>
  <c r="C690" i="1"/>
  <c r="C691" i="1"/>
  <c r="C692" i="1"/>
  <c r="C693" i="1"/>
  <c r="C694" i="1"/>
  <c r="C695" i="1"/>
  <c r="C453" i="1"/>
  <c r="C132" i="1"/>
  <c r="C696" i="1"/>
  <c r="C175" i="1"/>
  <c r="C184" i="1"/>
  <c r="C611" i="1"/>
  <c r="C697" i="1"/>
  <c r="C698" i="1"/>
  <c r="C699" i="1"/>
  <c r="C504" i="1"/>
  <c r="C238" i="1"/>
  <c r="C700" i="1"/>
  <c r="C701" i="1"/>
  <c r="C702" i="1"/>
  <c r="C51" i="1"/>
  <c r="C52" i="1"/>
  <c r="C53" i="1"/>
  <c r="C54" i="1"/>
  <c r="C703" i="1"/>
  <c r="C704" i="1"/>
  <c r="C705" i="1"/>
  <c r="C186" i="1"/>
  <c r="C706" i="1"/>
  <c r="C707" i="1"/>
  <c r="C708" i="1"/>
  <c r="C200" i="1"/>
  <c r="C224" i="1"/>
  <c r="C590" i="1"/>
  <c r="C201" i="1"/>
  <c r="C521" i="1"/>
  <c r="C709" i="1"/>
  <c r="C710" i="1"/>
  <c r="C239" i="1"/>
  <c r="C711" i="1"/>
  <c r="C712" i="1"/>
  <c r="C713" i="1"/>
  <c r="C714" i="1"/>
  <c r="C715" i="1"/>
  <c r="C716" i="1"/>
  <c r="C717" i="1"/>
  <c r="C718" i="1"/>
  <c r="C719" i="1"/>
  <c r="C720" i="1"/>
  <c r="C516" i="1"/>
  <c r="C131" i="1"/>
  <c r="C439" i="1"/>
  <c r="C612" i="1"/>
  <c r="C721" i="1"/>
  <c r="C722" i="1"/>
  <c r="C723" i="1"/>
  <c r="C724" i="1"/>
  <c r="C725" i="1"/>
  <c r="C726" i="1"/>
  <c r="C727" i="1"/>
  <c r="C596" i="1"/>
  <c r="C728" i="1"/>
  <c r="C729" i="1"/>
  <c r="C140" i="1"/>
  <c r="C109" i="1"/>
  <c r="C730" i="1"/>
  <c r="C55" i="1"/>
  <c r="C56" i="1"/>
  <c r="C57" i="1"/>
  <c r="C58" i="1"/>
  <c r="C59" i="1"/>
  <c r="C60" i="1"/>
  <c r="C444" i="1"/>
  <c r="C454" i="1"/>
  <c r="C731" i="1"/>
  <c r="C732" i="1"/>
  <c r="C122" i="1"/>
  <c r="C733" i="1"/>
  <c r="C308" i="1"/>
  <c r="C734" i="1"/>
  <c r="C30" i="1"/>
  <c r="C597" i="1"/>
  <c r="C496" i="1"/>
  <c r="C735" i="1"/>
  <c r="C736" i="1"/>
  <c r="C110" i="1"/>
  <c r="C43" i="1"/>
  <c r="C226" i="1"/>
  <c r="C613" i="1"/>
  <c r="C436" i="1"/>
  <c r="C505" i="1"/>
  <c r="C522" i="1"/>
  <c r="C737" i="1"/>
  <c r="C455" i="1"/>
  <c r="C738" i="1"/>
  <c r="C739" i="1"/>
  <c r="C740" i="1"/>
  <c r="C499" i="1"/>
  <c r="C741" i="1"/>
  <c r="C742" i="1"/>
  <c r="C743" i="1"/>
  <c r="C744" i="1"/>
  <c r="C745" i="1"/>
  <c r="C205" i="1"/>
  <c r="C746" i="1"/>
  <c r="C747" i="1"/>
  <c r="C748" i="1"/>
  <c r="C749" i="1"/>
  <c r="C206" i="1"/>
  <c r="C240" i="1"/>
  <c r="C750" i="1"/>
  <c r="C751" i="1"/>
  <c r="C37" i="1"/>
  <c r="C26" i="1"/>
  <c r="C752" i="1"/>
  <c r="C409" i="1"/>
  <c r="C753" i="1"/>
  <c r="C230" i="1"/>
  <c r="C754" i="1"/>
  <c r="C199" i="1"/>
  <c r="C523" i="1"/>
  <c r="C755" i="1"/>
  <c r="C756" i="1"/>
  <c r="C757" i="1"/>
  <c r="C38" i="1"/>
  <c r="C61" i="1"/>
  <c r="C172" i="1"/>
  <c r="C456" i="1"/>
  <c r="C758" i="1"/>
  <c r="C759" i="1"/>
  <c r="C760" i="1"/>
  <c r="C761" i="1"/>
  <c r="C762" i="1"/>
  <c r="C763" i="1"/>
  <c r="C764" i="1"/>
  <c r="C410" i="1"/>
  <c r="C497" i="1"/>
  <c r="C506" i="1"/>
  <c r="C765" i="1"/>
  <c r="C241" i="1"/>
  <c r="C766" i="1"/>
  <c r="C767" i="1"/>
  <c r="C768" i="1"/>
  <c r="C524" i="1"/>
  <c r="C457" i="1"/>
  <c r="C769" i="1"/>
  <c r="C62" i="1"/>
  <c r="C770" i="1"/>
  <c r="C63" i="1"/>
  <c r="C771" i="1"/>
  <c r="C525" i="1"/>
  <c r="C772" i="1"/>
  <c r="C64" i="1"/>
  <c r="C773" i="1"/>
  <c r="C774" i="1"/>
  <c r="C775" i="1"/>
  <c r="C776" i="1"/>
  <c r="C777" i="1"/>
  <c r="C778" i="1"/>
  <c r="C779" i="1"/>
  <c r="C174" i="1"/>
  <c r="C207" i="1"/>
  <c r="C242" i="1"/>
  <c r="C411" i="1"/>
  <c r="C243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142" i="1"/>
  <c r="C796" i="1"/>
  <c r="C797" i="1"/>
  <c r="C798" i="1"/>
  <c r="C376" i="1"/>
  <c r="C526" i="1"/>
  <c r="C458" i="1"/>
  <c r="C799" i="1"/>
  <c r="C800" i="1"/>
  <c r="C801" i="1"/>
  <c r="C802" i="1"/>
  <c r="C459" i="1"/>
  <c r="C803" i="1"/>
  <c r="C804" i="1"/>
  <c r="C805" i="1"/>
  <c r="C440" i="1"/>
  <c r="C148" i="1"/>
  <c r="C460" i="1"/>
  <c r="C806" i="1"/>
  <c r="C807" i="1"/>
  <c r="C808" i="1"/>
  <c r="C162" i="1"/>
  <c r="C809" i="1"/>
  <c r="C810" i="1"/>
  <c r="C811" i="1"/>
  <c r="C812" i="1"/>
  <c r="C813" i="1"/>
  <c r="C814" i="1"/>
  <c r="C815" i="1"/>
  <c r="C816" i="1"/>
  <c r="C592" i="1"/>
  <c r="C185" i="1"/>
  <c r="C527" i="1"/>
  <c r="C187" i="1"/>
  <c r="C817" i="1"/>
  <c r="C818" i="1"/>
  <c r="C412" i="1"/>
  <c r="C819" i="1"/>
  <c r="C820" i="1"/>
  <c r="C821" i="1"/>
  <c r="C389" i="1"/>
  <c r="C822" i="1"/>
  <c r="C823" i="1"/>
  <c r="C824" i="1"/>
  <c r="C825" i="1"/>
  <c r="C826" i="1"/>
  <c r="C827" i="1"/>
  <c r="C413" i="1"/>
  <c r="C244" i="1"/>
  <c r="C461" i="1"/>
  <c r="C828" i="1"/>
  <c r="C462" i="1"/>
  <c r="C829" i="1"/>
  <c r="C39" i="1"/>
  <c r="C463" i="1"/>
  <c r="C830" i="1"/>
  <c r="C831" i="1"/>
  <c r="C832" i="1"/>
  <c r="C208" i="1"/>
  <c r="C833" i="1"/>
  <c r="C834" i="1"/>
  <c r="C835" i="1"/>
  <c r="C836" i="1"/>
  <c r="C837" i="1"/>
  <c r="C838" i="1"/>
  <c r="C839" i="1"/>
  <c r="C28" i="1"/>
  <c r="C40" i="1"/>
  <c r="C12" i="1"/>
  <c r="C65" i="1"/>
  <c r="C18" i="1"/>
  <c r="C31" i="1"/>
  <c r="C840" i="1"/>
  <c r="C507" i="1"/>
  <c r="C841" i="1"/>
  <c r="C842" i="1"/>
  <c r="C843" i="1"/>
  <c r="C844" i="1"/>
  <c r="C845" i="1"/>
  <c r="C528" i="1"/>
  <c r="C846" i="1"/>
  <c r="C529" i="1"/>
  <c r="C847" i="1"/>
  <c r="C848" i="1"/>
  <c r="C849" i="1"/>
  <c r="C850" i="1"/>
  <c r="C851" i="1"/>
  <c r="C852" i="1"/>
  <c r="C390" i="1"/>
  <c r="C66" i="1"/>
  <c r="C464" i="1"/>
  <c r="C245" i="1"/>
  <c r="C853" i="1"/>
  <c r="C854" i="1"/>
  <c r="C855" i="1"/>
  <c r="C856" i="1"/>
  <c r="C168" i="1"/>
  <c r="C530" i="1"/>
  <c r="C32" i="1"/>
  <c r="C857" i="1"/>
  <c r="C33" i="1"/>
  <c r="C405" i="1"/>
  <c r="C120" i="1"/>
  <c r="C102" i="1"/>
  <c r="C598" i="1"/>
  <c r="C406" i="1"/>
  <c r="C858" i="1"/>
  <c r="C391" i="1"/>
  <c r="C859" i="1"/>
  <c r="C465" i="1"/>
  <c r="C860" i="1"/>
  <c r="C861" i="1"/>
  <c r="C862" i="1"/>
  <c r="C863" i="1"/>
  <c r="C531" i="1"/>
  <c r="C246" i="1"/>
  <c r="C209" i="1"/>
  <c r="C143" i="1"/>
  <c r="C864" i="1"/>
  <c r="C865" i="1"/>
  <c r="C866" i="1"/>
  <c r="C867" i="1"/>
  <c r="C599" i="1"/>
  <c r="C445" i="1"/>
  <c r="C158" i="1"/>
  <c r="C868" i="1"/>
  <c r="C869" i="1"/>
  <c r="C870" i="1"/>
  <c r="C414" i="1"/>
  <c r="C871" i="1"/>
  <c r="C872" i="1"/>
  <c r="C873" i="1"/>
  <c r="C874" i="1"/>
  <c r="C875" i="1"/>
  <c r="C876" i="1"/>
  <c r="C877" i="1"/>
  <c r="C878" i="1"/>
  <c r="C879" i="1"/>
  <c r="C532" i="1"/>
  <c r="C880" i="1"/>
  <c r="C881" i="1"/>
  <c r="C502" i="1"/>
  <c r="C600" i="1"/>
  <c r="C518" i="1"/>
  <c r="C614" i="1"/>
  <c r="C615" i="1"/>
  <c r="C533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534" i="1"/>
  <c r="C902" i="1"/>
  <c r="C903" i="1"/>
  <c r="C904" i="1"/>
  <c r="C905" i="1"/>
  <c r="C906" i="1"/>
  <c r="C907" i="1"/>
  <c r="C535" i="1"/>
  <c r="C908" i="1"/>
  <c r="C909" i="1"/>
  <c r="C210" i="1"/>
  <c r="C910" i="1"/>
  <c r="C911" i="1"/>
  <c r="C912" i="1"/>
  <c r="C913" i="1"/>
  <c r="C163" i="1"/>
  <c r="C309" i="1"/>
  <c r="C466" i="1"/>
  <c r="C23" i="1"/>
  <c r="C914" i="1"/>
  <c r="C915" i="1"/>
  <c r="C193" i="1"/>
  <c r="C916" i="1"/>
  <c r="C917" i="1"/>
  <c r="C918" i="1"/>
  <c r="C247" i="1"/>
  <c r="C919" i="1"/>
  <c r="C920" i="1"/>
  <c r="C921" i="1"/>
  <c r="C922" i="1"/>
  <c r="C388" i="1"/>
  <c r="C117" i="1"/>
  <c r="C407" i="1"/>
  <c r="C188" i="1"/>
  <c r="C248" i="1"/>
  <c r="C415" i="1"/>
  <c r="C416" i="1"/>
  <c r="C310" i="1"/>
  <c r="C923" i="1"/>
  <c r="C467" i="1"/>
  <c r="C924" i="1"/>
  <c r="C925" i="1"/>
  <c r="C926" i="1"/>
  <c r="C358" i="1"/>
  <c r="C377" i="1"/>
  <c r="C468" i="1"/>
  <c r="C927" i="1"/>
  <c r="C469" i="1"/>
  <c r="C470" i="1"/>
  <c r="C928" i="1"/>
  <c r="C311" i="1"/>
  <c r="C929" i="1"/>
  <c r="C471" i="1"/>
  <c r="C930" i="1"/>
  <c r="C495" i="1"/>
  <c r="C931" i="1"/>
  <c r="C472" i="1"/>
  <c r="C932" i="1"/>
  <c r="C198" i="1"/>
  <c r="C189" i="1"/>
  <c r="C933" i="1"/>
  <c r="C473" i="1"/>
  <c r="C249" i="1"/>
  <c r="C536" i="1"/>
  <c r="C934" i="1"/>
  <c r="C250" i="1"/>
  <c r="C935" i="1"/>
  <c r="C936" i="1"/>
  <c r="C937" i="1"/>
  <c r="C938" i="1"/>
  <c r="C939" i="1"/>
  <c r="C537" i="1"/>
  <c r="C940" i="1"/>
  <c r="C941" i="1"/>
  <c r="C587" i="1"/>
  <c r="C942" i="1"/>
  <c r="C943" i="1"/>
  <c r="C944" i="1"/>
  <c r="C945" i="1"/>
  <c r="C946" i="1"/>
  <c r="C947" i="1"/>
  <c r="C177" i="1"/>
  <c r="C593" i="1"/>
  <c r="C948" i="1"/>
  <c r="C949" i="1"/>
  <c r="C950" i="1"/>
  <c r="C67" i="1"/>
  <c r="C951" i="1"/>
  <c r="C952" i="1"/>
  <c r="C538" i="1"/>
  <c r="C417" i="1"/>
  <c r="C953" i="1"/>
  <c r="C954" i="1"/>
  <c r="C223" i="1"/>
  <c r="C124" i="1"/>
  <c r="C227" i="1"/>
  <c r="C170" i="1"/>
  <c r="C374" i="1"/>
  <c r="C508" i="1"/>
  <c r="C539" i="1"/>
  <c r="C540" i="1"/>
  <c r="C541" i="1"/>
  <c r="C542" i="1"/>
  <c r="C251" i="1"/>
  <c r="C955" i="1"/>
  <c r="C474" i="1"/>
  <c r="C956" i="1"/>
  <c r="C957" i="1"/>
  <c r="C475" i="1"/>
  <c r="C252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68" i="1"/>
  <c r="C69" i="1"/>
  <c r="C586" i="1"/>
  <c r="C70" i="1"/>
  <c r="C977" i="1"/>
  <c r="C253" i="1"/>
  <c r="C978" i="1"/>
  <c r="C979" i="1"/>
  <c r="C980" i="1"/>
  <c r="C981" i="1"/>
  <c r="C105" i="1"/>
  <c r="C982" i="1"/>
  <c r="C983" i="1"/>
  <c r="C984" i="1"/>
  <c r="C985" i="1"/>
  <c r="C254" i="1"/>
  <c r="C986" i="1"/>
  <c r="C987" i="1"/>
  <c r="C988" i="1"/>
  <c r="C616" i="1"/>
  <c r="C255" i="1"/>
  <c r="C256" i="1"/>
  <c r="C989" i="1"/>
  <c r="C136" i="1"/>
  <c r="C509" i="1"/>
  <c r="C543" i="1"/>
  <c r="C544" i="1"/>
  <c r="C545" i="1"/>
  <c r="C546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510" i="1"/>
  <c r="C1006" i="1"/>
  <c r="C1007" i="1"/>
  <c r="C547" i="1"/>
  <c r="C1008" i="1"/>
  <c r="C1009" i="1"/>
  <c r="C196" i="1"/>
  <c r="C333" i="1"/>
  <c r="C1010" i="1"/>
  <c r="C1011" i="1"/>
  <c r="C257" i="1"/>
  <c r="C126" i="1"/>
  <c r="C408" i="1"/>
  <c r="C1012" i="1"/>
  <c r="C1013" i="1"/>
  <c r="C258" i="1"/>
  <c r="C179" i="1"/>
  <c r="C583" i="1"/>
  <c r="C149" i="1"/>
  <c r="C1014" i="1"/>
  <c r="C71" i="1"/>
  <c r="C1015" i="1"/>
  <c r="C582" i="1"/>
  <c r="C1016" i="1"/>
  <c r="C1017" i="1"/>
  <c r="C617" i="1"/>
  <c r="C500" i="1"/>
  <c r="C548" i="1"/>
  <c r="C1018" i="1"/>
  <c r="C1019" i="1"/>
  <c r="C1020" i="1"/>
  <c r="C1021" i="1"/>
  <c r="C1022" i="1"/>
  <c r="C1023" i="1"/>
  <c r="C107" i="1"/>
  <c r="C1024" i="1"/>
  <c r="C1025" i="1"/>
  <c r="C1026" i="1"/>
  <c r="C1027" i="1"/>
  <c r="C1028" i="1"/>
  <c r="C549" i="1"/>
  <c r="C1029" i="1"/>
  <c r="C511" i="1"/>
  <c r="C1030" i="1"/>
  <c r="C1031" i="1"/>
  <c r="C589" i="1"/>
  <c r="C618" i="1"/>
  <c r="C619" i="1"/>
  <c r="C1032" i="1"/>
  <c r="C1033" i="1"/>
  <c r="C1034" i="1"/>
  <c r="C588" i="1"/>
  <c r="C1035" i="1"/>
  <c r="C1036" i="1"/>
  <c r="C1037" i="1"/>
  <c r="C1038" i="1"/>
  <c r="C1039" i="1"/>
  <c r="C1040" i="1"/>
  <c r="C1041" i="1"/>
  <c r="C106" i="1"/>
  <c r="C130" i="1"/>
  <c r="C182" i="1"/>
  <c r="C441" i="1"/>
  <c r="C601" i="1"/>
  <c r="C442" i="1"/>
  <c r="C620" i="1"/>
  <c r="C621" i="1"/>
  <c r="C622" i="1"/>
  <c r="C232" i="1"/>
  <c r="C623" i="1"/>
  <c r="C211" i="1"/>
  <c r="C212" i="1"/>
  <c r="C550" i="1"/>
  <c r="C1042" i="1"/>
  <c r="C1043" i="1"/>
  <c r="C1044" i="1"/>
  <c r="C1045" i="1"/>
  <c r="C1046" i="1"/>
  <c r="C1047" i="1"/>
  <c r="C1048" i="1"/>
  <c r="C165" i="1"/>
  <c r="C197" i="1"/>
  <c r="C228" i="1"/>
  <c r="C624" i="1"/>
  <c r="C213" i="1"/>
  <c r="C551" i="1"/>
  <c r="C259" i="1"/>
  <c r="C1049" i="1"/>
  <c r="C1050" i="1"/>
  <c r="C260" i="1"/>
  <c r="C1051" i="1"/>
  <c r="C1052" i="1"/>
  <c r="C1053" i="1"/>
  <c r="C1054" i="1"/>
  <c r="C1055" i="1"/>
  <c r="C1056" i="1"/>
  <c r="C261" i="1"/>
  <c r="C1057" i="1"/>
  <c r="C1058" i="1"/>
  <c r="C512" i="1"/>
  <c r="C552" i="1"/>
  <c r="C1059" i="1"/>
  <c r="C1060" i="1"/>
  <c r="C113" i="1"/>
  <c r="C585" i="1"/>
  <c r="C1061" i="1"/>
  <c r="C1062" i="1"/>
  <c r="C1063" i="1"/>
  <c r="C1064" i="1"/>
  <c r="C262" i="1"/>
  <c r="C1065" i="1"/>
  <c r="C1066" i="1"/>
  <c r="C373" i="1"/>
  <c r="C44" i="1"/>
  <c r="C553" i="1"/>
  <c r="C1067" i="1"/>
  <c r="C1068" i="1"/>
  <c r="C1069" i="1"/>
  <c r="C594" i="1"/>
  <c r="C147" i="1"/>
  <c r="C1070" i="1"/>
  <c r="C190" i="1"/>
  <c r="C263" i="1"/>
  <c r="C1071" i="1"/>
  <c r="C1072" i="1"/>
  <c r="C72" i="1"/>
  <c r="C73" i="1"/>
  <c r="C1073" i="1"/>
  <c r="C1074" i="1"/>
  <c r="C1075" i="1"/>
  <c r="C1076" i="1"/>
  <c r="C214" i="1"/>
  <c r="C1077" i="1"/>
  <c r="C554" i="1"/>
  <c r="C264" i="1"/>
  <c r="C1078" i="1"/>
  <c r="C1079" i="1"/>
  <c r="C1080" i="1"/>
  <c r="C1081" i="1"/>
  <c r="C1082" i="1"/>
  <c r="C625" i="1"/>
  <c r="C13" i="1"/>
  <c r="C74" i="1"/>
  <c r="C173" i="1"/>
  <c r="C1083" i="1"/>
  <c r="C265" i="1"/>
  <c r="C1084" i="1"/>
  <c r="C266" i="1"/>
  <c r="C1085" i="1"/>
  <c r="C1086" i="1"/>
  <c r="C1087" i="1"/>
  <c r="C626" i="1"/>
  <c r="C1088" i="1"/>
  <c r="C1089" i="1"/>
  <c r="C14" i="1"/>
  <c r="C41" i="1"/>
  <c r="C75" i="1"/>
  <c r="C76" i="1"/>
  <c r="C77" i="1"/>
  <c r="C1090" i="1"/>
  <c r="C267" i="1"/>
  <c r="C268" i="1"/>
  <c r="C1091" i="1"/>
  <c r="C1092" i="1"/>
  <c r="C269" i="1"/>
  <c r="C1093" i="1"/>
  <c r="C222" i="1"/>
  <c r="C134" i="1"/>
  <c r="C167" i="1"/>
  <c r="C231" i="1"/>
  <c r="C215" i="1"/>
  <c r="C555" i="1"/>
  <c r="C1094" i="1"/>
  <c r="C270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216" i="1"/>
  <c r="C1110" i="1"/>
  <c r="C1111" i="1"/>
  <c r="C217" i="1"/>
  <c r="C1112" i="1"/>
  <c r="C1113" i="1"/>
  <c r="C1114" i="1"/>
  <c r="C1115" i="1"/>
  <c r="C1116" i="1"/>
  <c r="C446" i="1"/>
  <c r="C1117" i="1"/>
  <c r="C1118" i="1"/>
  <c r="C1119" i="1"/>
  <c r="C1120" i="1"/>
  <c r="C1121" i="1"/>
  <c r="C1122" i="1"/>
  <c r="C1123" i="1"/>
  <c r="C1124" i="1"/>
  <c r="C1125" i="1"/>
  <c r="C114" i="1"/>
  <c r="C513" i="1"/>
  <c r="C595" i="1"/>
  <c r="C202" i="1"/>
  <c r="C602" i="1"/>
  <c r="C1126" i="1"/>
  <c r="C1127" i="1"/>
  <c r="C584" i="1"/>
  <c r="C78" i="1"/>
  <c r="C1128" i="1"/>
  <c r="C1129" i="1"/>
  <c r="C137" i="1"/>
  <c r="C1130" i="1"/>
  <c r="C476" i="1"/>
  <c r="C218" i="1"/>
  <c r="C1131" i="1"/>
  <c r="C477" i="1"/>
  <c r="C219" i="1"/>
  <c r="C556" i="1"/>
  <c r="C557" i="1"/>
  <c r="C478" i="1"/>
  <c r="C1132" i="1"/>
  <c r="C479" i="1"/>
  <c r="C1133" i="1"/>
  <c r="C480" i="1"/>
  <c r="C1134" i="1"/>
  <c r="C443" i="1"/>
  <c r="C133" i="1"/>
  <c r="C558" i="1"/>
  <c r="C1135" i="1"/>
  <c r="C271" i="1"/>
  <c r="C1136" i="1"/>
  <c r="C1137" i="1"/>
  <c r="C1138" i="1"/>
  <c r="C1139" i="1"/>
  <c r="C1140" i="1"/>
  <c r="C1141" i="1"/>
  <c r="C603" i="1"/>
  <c r="C627" i="1"/>
  <c r="C1142" i="1"/>
  <c r="C1143" i="1"/>
  <c r="C1144" i="1"/>
  <c r="C1145" i="1"/>
  <c r="C1146" i="1"/>
  <c r="C559" i="1"/>
  <c r="C560" i="1"/>
  <c r="C561" i="1"/>
  <c r="C100" i="1"/>
  <c r="C418" i="1"/>
  <c r="C1147" i="1"/>
  <c r="C1148" i="1"/>
  <c r="C1149" i="1"/>
  <c r="C1150" i="1"/>
  <c r="C1151" i="1"/>
  <c r="C1152" i="1"/>
  <c r="C1153" i="1"/>
  <c r="C604" i="1"/>
  <c r="C171" i="1"/>
  <c r="C628" i="1"/>
  <c r="C629" i="1"/>
  <c r="C562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563" i="1"/>
  <c r="C1166" i="1"/>
  <c r="C1167" i="1"/>
  <c r="C127" i="1"/>
  <c r="C1168" i="1"/>
  <c r="C564" i="1"/>
  <c r="C605" i="1"/>
  <c r="C1169" i="1"/>
  <c r="C565" i="1"/>
  <c r="C1170" i="1"/>
  <c r="C1171" i="1"/>
  <c r="C1172" i="1"/>
  <c r="C1173" i="1"/>
  <c r="C1174" i="1"/>
  <c r="C1175" i="1"/>
  <c r="C139" i="1"/>
  <c r="C233" i="1"/>
  <c r="C1176" i="1"/>
  <c r="C1177" i="1"/>
  <c r="C1178" i="1"/>
  <c r="C1179" i="1"/>
  <c r="C1180" i="1"/>
  <c r="C481" i="1"/>
  <c r="C1181" i="1"/>
  <c r="C101" i="1"/>
  <c r="C419" i="1"/>
  <c r="C1182" i="1"/>
  <c r="C272" i="1"/>
  <c r="C273" i="1"/>
  <c r="C150" i="1"/>
  <c r="C274" i="1"/>
  <c r="C1183" i="1"/>
  <c r="C275" i="1"/>
  <c r="C1184" i="1"/>
  <c r="C276" i="1"/>
  <c r="C1185" i="1"/>
  <c r="C438" i="1"/>
  <c r="C191" i="1"/>
  <c r="C359" i="1"/>
  <c r="C1186" i="1"/>
  <c r="C151" i="1"/>
  <c r="C192" i="1"/>
  <c r="C152" i="1"/>
  <c r="C1187" i="1"/>
  <c r="C277" i="1"/>
  <c r="C437" i="1"/>
  <c r="C1188" i="1"/>
  <c r="C1189" i="1"/>
  <c r="C1190" i="1"/>
  <c r="C1191" i="1"/>
  <c r="C312" i="1"/>
  <c r="C392" i="1"/>
  <c r="C1192" i="1"/>
  <c r="C98" i="1"/>
  <c r="C1193" i="1"/>
  <c r="C1194" i="1"/>
  <c r="C1195" i="1"/>
  <c r="C180" i="1"/>
  <c r="C393" i="1"/>
  <c r="C103" i="1"/>
  <c r="C1196" i="1"/>
  <c r="C1197" i="1"/>
  <c r="C338" i="1"/>
  <c r="C420" i="1"/>
  <c r="C164" i="1"/>
  <c r="C606" i="1"/>
  <c r="C296" i="1"/>
  <c r="C1198" i="1"/>
  <c r="C421" i="1"/>
  <c r="C378" i="1"/>
  <c r="C1199" i="1"/>
  <c r="C176" i="1"/>
  <c r="C447" i="1"/>
  <c r="C482" i="1"/>
  <c r="C483" i="1"/>
  <c r="C1200" i="1"/>
  <c r="C1201" i="1"/>
  <c r="C484" i="1"/>
  <c r="C220" i="1"/>
  <c r="C297" i="1"/>
  <c r="C1202" i="1"/>
  <c r="C360" i="1"/>
  <c r="C422" i="1"/>
  <c r="C1203" i="1"/>
  <c r="C79" i="1"/>
  <c r="C566" i="1"/>
  <c r="C80" i="1"/>
  <c r="C1204" i="1"/>
  <c r="C229" i="1"/>
  <c r="C1205" i="1"/>
  <c r="C1206" i="1"/>
  <c r="C567" i="1"/>
  <c r="C81" i="1"/>
  <c r="C82" i="1"/>
  <c r="C83" i="1"/>
  <c r="C313" i="1"/>
  <c r="C314" i="1"/>
  <c r="C334" i="1"/>
  <c r="C339" i="1"/>
  <c r="C379" i="1"/>
  <c r="C340" i="1"/>
  <c r="C361" i="1"/>
  <c r="C1207" i="1"/>
  <c r="C341" i="1"/>
  <c r="C1208" i="1"/>
  <c r="C1209" i="1"/>
  <c r="C394" i="1"/>
  <c r="C375" i="1"/>
  <c r="C380" i="1"/>
  <c r="C159" i="1"/>
  <c r="C1210" i="1"/>
  <c r="C315" i="1"/>
  <c r="C342" i="1"/>
  <c r="C395" i="1"/>
  <c r="C1211" i="1"/>
  <c r="C97" i="1"/>
  <c r="C118" i="1"/>
  <c r="C307" i="1"/>
  <c r="C335" i="1"/>
  <c r="C336" i="1"/>
  <c r="C316" i="1"/>
  <c r="C343" i="1"/>
  <c r="C1212" i="1"/>
  <c r="C1213" i="1"/>
  <c r="C1214" i="1"/>
  <c r="C1215" i="1"/>
  <c r="C1216" i="1"/>
  <c r="C1217" i="1"/>
  <c r="C1218" i="1"/>
  <c r="C568" i="1"/>
  <c r="C1219" i="1"/>
  <c r="C569" i="1"/>
  <c r="C1220" i="1"/>
  <c r="C146" i="1"/>
  <c r="C1221" i="1"/>
  <c r="C1222" i="1"/>
  <c r="C1223" i="1"/>
  <c r="C1224" i="1"/>
  <c r="C1225" i="1"/>
  <c r="C1226" i="1"/>
  <c r="C1227" i="1"/>
  <c r="C1228" i="1"/>
  <c r="C1229" i="1"/>
  <c r="C1230" i="1"/>
  <c r="C1231" i="1"/>
  <c r="C195" i="1"/>
  <c r="C1232" i="1"/>
  <c r="C1233" i="1"/>
  <c r="C1234" i="1"/>
  <c r="C1235" i="1"/>
  <c r="C84" i="1"/>
  <c r="C278" i="1"/>
  <c r="C1236" i="1"/>
  <c r="C1237" i="1"/>
  <c r="C1238" i="1"/>
  <c r="C570" i="1"/>
  <c r="C1239" i="1"/>
  <c r="C1240" i="1"/>
  <c r="C571" i="1"/>
  <c r="C630" i="1"/>
  <c r="C514" i="1"/>
  <c r="C572" i="1"/>
  <c r="C1241" i="1"/>
  <c r="C1242" i="1"/>
  <c r="C1243" i="1"/>
  <c r="C10" i="1"/>
  <c r="C573" i="1"/>
  <c r="C574" i="1"/>
  <c r="C1244" i="1"/>
  <c r="C1245" i="1"/>
  <c r="C1246" i="1"/>
  <c r="C153" i="1"/>
  <c r="C1247" i="1"/>
  <c r="C1248" i="1"/>
  <c r="C1249" i="1"/>
  <c r="C1250" i="1"/>
  <c r="C1251" i="1"/>
  <c r="C1252" i="1"/>
  <c r="C1253" i="1"/>
  <c r="C279" i="1"/>
  <c r="C575" i="1"/>
  <c r="C576" i="1"/>
  <c r="C85" i="1"/>
  <c r="C19" i="1"/>
  <c r="C20" i="1"/>
  <c r="C1254" i="1"/>
  <c r="C115" i="1"/>
  <c r="C485" i="1"/>
  <c r="C1255" i="1"/>
  <c r="C144" i="1"/>
  <c r="C1256" i="1"/>
  <c r="C1257" i="1"/>
  <c r="C1258" i="1"/>
  <c r="C280" i="1"/>
  <c r="C631" i="1"/>
  <c r="C1259" i="1"/>
  <c r="C194" i="1"/>
  <c r="C381" i="1"/>
  <c r="C486" i="1"/>
  <c r="C362" i="1"/>
  <c r="C1260" i="1"/>
  <c r="C1261" i="1"/>
  <c r="C1262" i="1"/>
  <c r="C1263" i="1"/>
  <c r="C1264" i="1"/>
  <c r="C1265" i="1"/>
  <c r="C1266" i="1"/>
  <c r="C121" i="1"/>
  <c r="C1267" i="1"/>
  <c r="C1268" i="1"/>
  <c r="C281" i="1"/>
  <c r="C1269" i="1"/>
  <c r="C1270" i="1"/>
  <c r="C1271" i="1"/>
  <c r="C1272" i="1"/>
  <c r="C1273" i="1"/>
  <c r="C1274" i="1"/>
  <c r="C1275" i="1"/>
  <c r="C501" i="1"/>
  <c r="C1276" i="1"/>
  <c r="C1277" i="1"/>
  <c r="C1278" i="1"/>
  <c r="C1279" i="1"/>
  <c r="C1280" i="1"/>
  <c r="C1281" i="1"/>
  <c r="C1282" i="1"/>
  <c r="C1283" i="1"/>
  <c r="C135" i="1"/>
  <c r="C96" i="1"/>
  <c r="C632" i="1"/>
  <c r="C116" i="1"/>
  <c r="C99" i="1"/>
  <c r="C354" i="1"/>
  <c r="C294" i="1"/>
  <c r="C295" i="1"/>
  <c r="C125" i="1"/>
  <c r="C156" i="1"/>
  <c r="C355" i="1"/>
  <c r="C330" i="1"/>
  <c r="C298" i="1"/>
  <c r="C157" i="1"/>
  <c r="C299" i="1"/>
  <c r="C300" i="1"/>
  <c r="C301" i="1"/>
  <c r="C331" i="1"/>
  <c r="C302" i="1"/>
  <c r="C332" i="1"/>
  <c r="C372" i="1"/>
  <c r="C303" i="1"/>
  <c r="C577" i="1"/>
  <c r="C317" i="1"/>
  <c r="C318" i="1"/>
  <c r="C319" i="1"/>
  <c r="C160" i="1"/>
  <c r="C161" i="1"/>
  <c r="C320" i="1"/>
  <c r="C321" i="1"/>
  <c r="C322" i="1"/>
  <c r="C382" i="1"/>
  <c r="C323" i="1"/>
  <c r="C363" i="1"/>
  <c r="C344" i="1"/>
  <c r="C345" i="1"/>
  <c r="C324" i="1"/>
  <c r="C383" i="1"/>
  <c r="C346" i="1"/>
  <c r="C347" i="1"/>
  <c r="C364" i="1"/>
  <c r="C423" i="1"/>
  <c r="C365" i="1"/>
  <c r="C325" i="1"/>
  <c r="C348" i="1"/>
  <c r="C396" i="1"/>
  <c r="C326" i="1"/>
  <c r="C349" i="1"/>
  <c r="C327" i="1"/>
  <c r="C350" i="1"/>
  <c r="C424" i="1"/>
  <c r="C366" i="1"/>
  <c r="C425" i="1"/>
  <c r="C367" i="1"/>
  <c r="C368" i="1"/>
  <c r="C397" i="1"/>
  <c r="C426" i="1"/>
  <c r="C351" i="1"/>
  <c r="C398" i="1"/>
  <c r="C427" i="1"/>
  <c r="C487" i="1"/>
  <c r="C488" i="1"/>
  <c r="C352" i="1"/>
  <c r="C369" i="1"/>
  <c r="C384" i="1"/>
  <c r="C489" i="1"/>
  <c r="C399" i="1"/>
  <c r="C370" i="1"/>
  <c r="C400" i="1"/>
  <c r="C490" i="1"/>
  <c r="C428" i="1"/>
  <c r="C1284" i="1"/>
  <c r="C1285" i="1"/>
  <c r="C1286" i="1"/>
  <c r="C282" i="1"/>
  <c r="C128" i="1"/>
  <c r="C401" i="1"/>
  <c r="C402" i="1"/>
  <c r="C145" i="1"/>
  <c r="C429" i="1"/>
  <c r="C430" i="1"/>
  <c r="C431" i="1"/>
  <c r="C123" i="1"/>
  <c r="C385" i="1"/>
  <c r="C432" i="1"/>
  <c r="C433" i="1"/>
  <c r="C434" i="1"/>
  <c r="C221" i="1"/>
  <c r="C403" i="1"/>
  <c r="C24" i="1"/>
  <c r="C1287" i="1"/>
  <c r="C1288" i="1"/>
  <c r="C138" i="1"/>
  <c r="C306" i="1"/>
  <c r="C183" i="1"/>
  <c r="C633" i="1"/>
  <c r="C34" i="1"/>
  <c r="C435" i="1"/>
  <c r="C1289" i="1"/>
  <c r="C1290" i="1"/>
  <c r="C1291" i="1"/>
  <c r="D6" i="1"/>
  <c r="D136" i="1"/>
  <c r="D106" i="1"/>
  <c r="D107" i="1"/>
  <c r="D10" i="1"/>
  <c r="D7" i="1"/>
  <c r="D134" i="1"/>
  <c r="D97" i="1"/>
  <c r="D146" i="1"/>
  <c r="D116" i="1"/>
  <c r="D123" i="1"/>
  <c r="D193" i="1"/>
  <c r="D495" i="1"/>
  <c r="D436" i="1"/>
  <c r="D104" i="1"/>
  <c r="D497" i="1"/>
  <c r="D496" i="1"/>
  <c r="D137" i="1"/>
  <c r="D127" i="1"/>
  <c r="D498" i="1"/>
  <c r="D99" i="1"/>
  <c r="D500" i="1"/>
  <c r="D117" i="1"/>
  <c r="D195" i="1"/>
  <c r="D194" i="1"/>
  <c r="D501" i="1"/>
  <c r="D499" i="1"/>
  <c r="D8" i="1"/>
  <c r="D354" i="1"/>
  <c r="D111" i="1"/>
  <c r="D129" i="1"/>
  <c r="D124" i="1"/>
  <c r="D125" i="1"/>
  <c r="D514" i="1"/>
  <c r="D196" i="1"/>
  <c r="D507" i="1"/>
  <c r="D199" i="1"/>
  <c r="D198" i="1"/>
  <c r="D504" i="1"/>
  <c r="D294" i="1"/>
  <c r="D197" i="1"/>
  <c r="D147" i="1"/>
  <c r="D505" i="1"/>
  <c r="D295" i="1"/>
  <c r="D506" i="1"/>
  <c r="D502" i="1"/>
  <c r="D511" i="1"/>
  <c r="D510" i="1"/>
  <c r="D515" i="1"/>
  <c r="D509" i="1"/>
  <c r="D513" i="1"/>
  <c r="D512" i="1"/>
  <c r="D508" i="1"/>
  <c r="D503" i="1"/>
  <c r="D101" i="1"/>
  <c r="D139" i="1"/>
  <c r="D118" i="1"/>
  <c r="D171" i="1"/>
  <c r="D138" i="1"/>
  <c r="D437" i="1"/>
  <c r="D165" i="1"/>
  <c r="D109" i="1"/>
  <c r="D209" i="1"/>
  <c r="D517" i="1"/>
  <c r="D208" i="1"/>
  <c r="D214" i="1"/>
  <c r="D119" i="1"/>
  <c r="D166" i="1"/>
  <c r="D200" i="1"/>
  <c r="D304" i="1"/>
  <c r="D571" i="1"/>
  <c r="D130" i="1"/>
  <c r="D516" i="1"/>
  <c r="D537" i="1"/>
  <c r="D9" i="1"/>
  <c r="D543" i="1"/>
  <c r="D170" i="1"/>
  <c r="D576" i="1"/>
  <c r="D534" i="1"/>
  <c r="D519" i="1"/>
  <c r="D140" i="1"/>
  <c r="D215" i="1"/>
  <c r="D213" i="1"/>
  <c r="D355" i="1"/>
  <c r="D572" i="1"/>
  <c r="D44" i="1"/>
  <c r="D220" i="1"/>
  <c r="D156" i="1"/>
  <c r="D176" i="1"/>
  <c r="D43" i="1"/>
  <c r="D565" i="1"/>
  <c r="D211" i="1"/>
  <c r="D539" i="1"/>
  <c r="D205" i="1"/>
  <c r="D212" i="1"/>
  <c r="D296" i="1"/>
  <c r="D217" i="1"/>
  <c r="D575" i="1"/>
  <c r="D219" i="1"/>
  <c r="D330" i="1"/>
  <c r="D202" i="1"/>
  <c r="D541" i="1"/>
  <c r="D561" i="1"/>
  <c r="D569" i="1"/>
  <c r="D578" i="1"/>
  <c r="D301" i="1"/>
  <c r="D221" i="1"/>
  <c r="D157" i="1"/>
  <c r="D540" i="1"/>
  <c r="D331" i="1"/>
  <c r="D522" i="1"/>
  <c r="D299" i="1"/>
  <c r="D300" i="1"/>
  <c r="D560" i="1"/>
  <c r="D298" i="1"/>
  <c r="D554" i="1"/>
  <c r="D550" i="1"/>
  <c r="D556" i="1"/>
  <c r="D302" i="1"/>
  <c r="D28" i="1"/>
  <c r="D204" i="1"/>
  <c r="D521" i="1"/>
  <c r="D216" i="1"/>
  <c r="D542" i="1"/>
  <c r="D201" i="1"/>
  <c r="D559" i="1"/>
  <c r="D538" i="1"/>
  <c r="D529" i="1"/>
  <c r="D372" i="1"/>
  <c r="D218" i="1"/>
  <c r="D203" i="1"/>
  <c r="D531" i="1"/>
  <c r="D297" i="1"/>
  <c r="D549" i="1"/>
  <c r="D518" i="1"/>
  <c r="D567" i="1"/>
  <c r="D547" i="1"/>
  <c r="D581" i="1"/>
  <c r="D530" i="1"/>
  <c r="D535" i="1"/>
  <c r="D551" i="1"/>
  <c r="D544" i="1"/>
  <c r="D580" i="1"/>
  <c r="D573" i="1"/>
  <c r="D574" i="1"/>
  <c r="D570" i="1"/>
  <c r="D564" i="1"/>
  <c r="D533" i="1"/>
  <c r="D579" i="1"/>
  <c r="D527" i="1"/>
  <c r="D557" i="1"/>
  <c r="D332" i="1"/>
  <c r="D558" i="1"/>
  <c r="D552" i="1"/>
  <c r="D305" i="1"/>
  <c r="D206" i="1"/>
  <c r="D45" i="1"/>
  <c r="D566" i="1"/>
  <c r="D553" i="1"/>
  <c r="D303" i="1"/>
  <c r="D548" i="1"/>
  <c r="D525" i="1"/>
  <c r="D528" i="1"/>
  <c r="D545" i="1"/>
  <c r="D520" i="1"/>
  <c r="D210" i="1"/>
  <c r="D563" i="1"/>
  <c r="D207" i="1"/>
  <c r="D577" i="1"/>
  <c r="D562" i="1"/>
  <c r="D438" i="1"/>
  <c r="D555" i="1"/>
  <c r="D524" i="1"/>
  <c r="D523" i="1"/>
  <c r="D536" i="1"/>
  <c r="D546" i="1"/>
  <c r="D526" i="1"/>
  <c r="D532" i="1"/>
  <c r="D568" i="1"/>
  <c r="D131" i="1"/>
  <c r="D112" i="1"/>
  <c r="D306" i="1"/>
  <c r="D604" i="1"/>
  <c r="D982" i="1"/>
  <c r="D100" i="1"/>
  <c r="D356" i="1"/>
  <c r="D589" i="1"/>
  <c r="D225" i="1"/>
  <c r="D283" i="1"/>
  <c r="D175" i="1"/>
  <c r="D102" i="1"/>
  <c r="D159" i="1"/>
  <c r="D407" i="1"/>
  <c r="D172" i="1"/>
  <c r="D98" i="1"/>
  <c r="D120" i="1"/>
  <c r="D46" i="1"/>
  <c r="D1180" i="1"/>
  <c r="D592" i="1"/>
  <c r="D1311" i="1"/>
  <c r="D135" i="1"/>
  <c r="D142" i="1"/>
  <c r="D613" i="1"/>
  <c r="D162" i="1"/>
  <c r="D223" i="1"/>
  <c r="D582" i="1"/>
  <c r="D226" i="1"/>
  <c r="D132" i="1"/>
  <c r="D141" i="1"/>
  <c r="D930" i="1"/>
  <c r="D942" i="1"/>
  <c r="D465" i="1"/>
  <c r="D238" i="1"/>
  <c r="D1176" i="1"/>
  <c r="D759" i="1"/>
  <c r="D128" i="1"/>
  <c r="D184" i="1"/>
  <c r="D288" i="1"/>
  <c r="D168" i="1"/>
  <c r="D237" i="1"/>
  <c r="D163" i="1"/>
  <c r="D1196" i="1"/>
  <c r="D145" i="1"/>
  <c r="D616" i="1"/>
  <c r="D269" i="1"/>
  <c r="D160" i="1"/>
  <c r="D246" i="1"/>
  <c r="D180" i="1"/>
  <c r="D222" i="1"/>
  <c r="D1085" i="1"/>
  <c r="D319" i="1"/>
  <c r="D586" i="1"/>
  <c r="D230" i="1"/>
  <c r="D143" i="1"/>
  <c r="D388" i="1"/>
  <c r="D1090" i="1"/>
  <c r="D122" i="1"/>
  <c r="D18" i="1"/>
  <c r="D309" i="1"/>
  <c r="D317" i="1"/>
  <c r="D320" i="1"/>
  <c r="D587" i="1"/>
  <c r="D393" i="1"/>
  <c r="D439" i="1"/>
  <c r="D22" i="1"/>
  <c r="D228" i="1"/>
  <c r="D631" i="1"/>
  <c r="D186" i="1"/>
  <c r="D1172" i="1"/>
  <c r="D167" i="1"/>
  <c r="D14" i="1"/>
  <c r="D312" i="1"/>
  <c r="D1206" i="1"/>
  <c r="D1292" i="1"/>
  <c r="D758" i="1"/>
  <c r="D353" i="1"/>
  <c r="D190" i="1"/>
  <c r="D318" i="1"/>
  <c r="D443" i="1"/>
  <c r="D628" i="1"/>
  <c r="D608" i="1"/>
  <c r="D224" i="1"/>
  <c r="D174" i="1"/>
  <c r="D478" i="1"/>
  <c r="D161" i="1"/>
  <c r="D1073" i="1"/>
  <c r="D763" i="1"/>
  <c r="D990" i="1"/>
  <c r="D20" i="1"/>
  <c r="D886" i="1"/>
  <c r="D1030" i="1"/>
  <c r="D1299" i="1"/>
  <c r="D148" i="1"/>
  <c r="D41" i="1"/>
  <c r="D12" i="1"/>
  <c r="D403" i="1"/>
  <c r="D588" i="1"/>
  <c r="D255" i="1"/>
  <c r="D1169" i="1"/>
  <c r="D173" i="1"/>
  <c r="D934" i="1"/>
  <c r="D943" i="1"/>
  <c r="D960" i="1"/>
  <c r="D239" i="1"/>
  <c r="D998" i="1"/>
  <c r="D392" i="1"/>
  <c r="D1182" i="1"/>
  <c r="D71" i="1"/>
  <c r="D126" i="1"/>
  <c r="D583" i="1"/>
  <c r="D373" i="1"/>
  <c r="D1293" i="1"/>
  <c r="D668" i="1"/>
  <c r="D1205" i="1"/>
  <c r="D701" i="1"/>
  <c r="D324" i="1"/>
  <c r="D584" i="1"/>
  <c r="D1121" i="1"/>
  <c r="D951" i="1"/>
  <c r="D1170" i="1"/>
  <c r="D121" i="1"/>
  <c r="D154" i="1"/>
  <c r="D441" i="1"/>
  <c r="D1051" i="1"/>
  <c r="D259" i="1"/>
  <c r="D1320" i="1"/>
  <c r="D760" i="1"/>
  <c r="D323" i="1"/>
  <c r="D417" i="1"/>
  <c r="D241" i="1"/>
  <c r="D133" i="1"/>
  <c r="D264" i="1"/>
  <c r="D444" i="1"/>
  <c r="D256" i="1"/>
  <c r="D21" i="1"/>
  <c r="D1335" i="1"/>
  <c r="D1329" i="1"/>
  <c r="D23" i="1"/>
  <c r="D187" i="1"/>
  <c r="D270" i="1"/>
  <c r="D363" i="1"/>
  <c r="D265" i="1"/>
  <c r="D185" i="1"/>
  <c r="D113" i="1"/>
  <c r="D315" i="1"/>
  <c r="D481" i="1"/>
  <c r="D1265" i="1"/>
  <c r="D258" i="1"/>
  <c r="D240" i="1"/>
  <c r="D35" i="1"/>
  <c r="D17" i="1"/>
  <c r="D638" i="1"/>
  <c r="D412" i="1"/>
  <c r="D1312" i="1"/>
  <c r="D882" i="1"/>
  <c r="D420" i="1"/>
  <c r="D415" i="1"/>
  <c r="D866" i="1"/>
  <c r="D382" i="1"/>
  <c r="D287" i="1"/>
  <c r="D281" i="1"/>
  <c r="D1307" i="1"/>
  <c r="D182" i="1"/>
  <c r="D235" i="1"/>
  <c r="D321" i="1"/>
  <c r="D1300" i="1"/>
  <c r="D1006" i="1"/>
  <c r="D383" i="1"/>
  <c r="D151" i="1"/>
  <c r="D347" i="1"/>
  <c r="D851" i="1"/>
  <c r="D707" i="1"/>
  <c r="D1141" i="1"/>
  <c r="D491" i="1"/>
  <c r="D308" i="1"/>
  <c r="D774" i="1"/>
  <c r="D1330" i="1"/>
  <c r="D1171" i="1"/>
  <c r="D733" i="1"/>
  <c r="D885" i="1"/>
  <c r="D144" i="1"/>
  <c r="D1295" i="1"/>
  <c r="D1294" i="1"/>
  <c r="D737" i="1"/>
  <c r="D250" i="1"/>
  <c r="D272" i="1"/>
  <c r="D1270" i="1"/>
  <c r="D1039" i="1"/>
  <c r="D1359" i="1"/>
  <c r="D689" i="1"/>
  <c r="D247" i="1"/>
  <c r="D47" i="1"/>
  <c r="D381" i="1"/>
  <c r="D632" i="1"/>
  <c r="D1142" i="1"/>
  <c r="D799" i="1"/>
  <c r="D155" i="1"/>
  <c r="D232" i="1"/>
  <c r="D80" i="1"/>
  <c r="D87" i="1"/>
  <c r="D385" i="1"/>
  <c r="D776" i="1"/>
  <c r="D345" i="1"/>
  <c r="D322" i="1"/>
  <c r="D292" i="1"/>
  <c r="D344" i="1"/>
  <c r="D1104" i="1"/>
  <c r="D779" i="1"/>
  <c r="D992" i="1"/>
  <c r="D1049" i="1"/>
  <c r="D169" i="1"/>
  <c r="D229" i="1"/>
  <c r="D374" i="1"/>
  <c r="D267" i="1"/>
  <c r="D231" i="1"/>
  <c r="D76" i="1"/>
  <c r="D883" i="1"/>
  <c r="D983" i="1"/>
  <c r="D1241" i="1"/>
  <c r="D612" i="1"/>
  <c r="D365" i="1"/>
  <c r="D311" i="1"/>
  <c r="D178" i="1"/>
  <c r="D183" i="1"/>
  <c r="D1052" i="1"/>
  <c r="D1024" i="1"/>
  <c r="D1365" i="1"/>
  <c r="D339" i="1"/>
  <c r="D158" i="1"/>
  <c r="D285" i="1"/>
  <c r="D1179" i="1"/>
  <c r="D274" i="1"/>
  <c r="D955" i="1"/>
  <c r="D338" i="1"/>
  <c r="D445" i="1"/>
  <c r="D993" i="1"/>
  <c r="D314" i="1"/>
  <c r="D654" i="1"/>
  <c r="D1120" i="1"/>
  <c r="D1198" i="1"/>
  <c r="D709" i="1"/>
  <c r="D25" i="1"/>
  <c r="D977" i="1"/>
  <c r="D1197" i="1"/>
  <c r="D872" i="1"/>
  <c r="D149" i="1"/>
  <c r="D248" i="1"/>
  <c r="D1338" i="1"/>
  <c r="D765" i="1"/>
  <c r="D1296" i="1"/>
  <c r="D585" i="1"/>
  <c r="D600" i="1"/>
  <c r="D772" i="1"/>
  <c r="D1143" i="1"/>
  <c r="D286" i="1"/>
  <c r="D1043" i="1"/>
  <c r="D1054" i="1"/>
  <c r="D721" i="1"/>
  <c r="D252" i="1"/>
  <c r="D34" i="1"/>
  <c r="D284" i="1"/>
  <c r="D419" i="1"/>
  <c r="D1155" i="1"/>
  <c r="D961" i="1"/>
  <c r="D364" i="1"/>
  <c r="D1025" i="1"/>
  <c r="D1253" i="1"/>
  <c r="D1132" i="1"/>
  <c r="D991" i="1"/>
  <c r="D720" i="1"/>
  <c r="D817" i="1"/>
  <c r="D290" i="1"/>
  <c r="D1154" i="1"/>
  <c r="D463" i="1"/>
  <c r="D268" i="1"/>
  <c r="D852" i="1"/>
  <c r="D1152" i="1"/>
  <c r="D1111" i="1"/>
  <c r="D413" i="1"/>
  <c r="D639" i="1"/>
  <c r="D1286" i="1"/>
  <c r="D994" i="1"/>
  <c r="D768" i="1"/>
  <c r="D903" i="1"/>
  <c r="D996" i="1"/>
  <c r="D349" i="1"/>
  <c r="D371" i="1"/>
  <c r="D327" i="1"/>
  <c r="D189" i="1"/>
  <c r="D36" i="1"/>
  <c r="D1308" i="1"/>
  <c r="D916" i="1"/>
  <c r="D89" i="1"/>
  <c r="D243" i="1"/>
  <c r="D614" i="1"/>
  <c r="D418" i="1"/>
  <c r="D606" i="1"/>
  <c r="D68" i="1"/>
  <c r="D823" i="1"/>
  <c r="D1274" i="1"/>
  <c r="D766" i="1"/>
  <c r="D40" i="1"/>
  <c r="D1240" i="1"/>
  <c r="D1301" i="1"/>
  <c r="D808" i="1"/>
  <c r="D757" i="1"/>
  <c r="D979" i="1"/>
  <c r="D1316" i="1"/>
  <c r="D1126" i="1"/>
  <c r="D1218" i="1"/>
  <c r="D1283" i="1"/>
  <c r="D1029" i="1"/>
  <c r="D179" i="1"/>
  <c r="D1237" i="1"/>
  <c r="D1345" i="1"/>
  <c r="D764" i="1"/>
  <c r="D396" i="1"/>
  <c r="D257" i="1"/>
  <c r="D379" i="1"/>
  <c r="D451" i="1"/>
  <c r="D181" i="1"/>
  <c r="D937" i="1"/>
  <c r="D62" i="1"/>
  <c r="D1005" i="1"/>
  <c r="D13" i="1"/>
  <c r="D1229" i="1"/>
  <c r="D1204" i="1"/>
  <c r="D357" i="1"/>
  <c r="D1233" i="1"/>
  <c r="D596" i="1"/>
  <c r="D16" i="1"/>
  <c r="D69" i="1"/>
  <c r="D1202" i="1"/>
  <c r="D868" i="1"/>
  <c r="D86" i="1"/>
  <c r="D488" i="1"/>
  <c r="D1313" i="1"/>
  <c r="D636" i="1"/>
  <c r="D164" i="1"/>
  <c r="D454" i="1"/>
  <c r="D957" i="1"/>
  <c r="D1129" i="1"/>
  <c r="D150" i="1"/>
  <c r="D736" i="1"/>
  <c r="D242" i="1"/>
  <c r="D1042" i="1"/>
  <c r="D755" i="1"/>
  <c r="D275" i="1"/>
  <c r="D1168" i="1"/>
  <c r="D233" i="1"/>
  <c r="D492" i="1"/>
  <c r="D700" i="1"/>
  <c r="D1012" i="1"/>
  <c r="D446" i="1"/>
  <c r="D995" i="1"/>
  <c r="D734" i="1"/>
  <c r="D601" i="1"/>
  <c r="D326" i="1"/>
  <c r="D350" i="1"/>
  <c r="D1119" i="1"/>
  <c r="D261" i="1"/>
  <c r="D1110" i="1"/>
  <c r="D781" i="1"/>
  <c r="D1269" i="1"/>
  <c r="D590" i="1"/>
  <c r="D1258" i="1"/>
  <c r="D1156" i="1"/>
  <c r="D1081" i="1"/>
  <c r="D325" i="1"/>
  <c r="D1041" i="1"/>
  <c r="D1323" i="1"/>
  <c r="D253" i="1"/>
  <c r="D1226" i="1"/>
  <c r="D479" i="1"/>
  <c r="D1281" i="1"/>
  <c r="D450" i="1"/>
  <c r="D1297" i="1"/>
  <c r="D1174" i="1"/>
  <c r="D440" i="1"/>
  <c r="D1220" i="1"/>
  <c r="D893" i="1"/>
  <c r="D1173" i="1"/>
  <c r="D610" i="1"/>
  <c r="D401" i="1"/>
  <c r="D626" i="1"/>
  <c r="D1059" i="1"/>
  <c r="D348" i="1"/>
  <c r="D359" i="1"/>
  <c r="D1070" i="1"/>
  <c r="D1244" i="1"/>
  <c r="D328" i="1"/>
  <c r="D426" i="1"/>
  <c r="D915" i="1"/>
  <c r="D1061" i="1"/>
  <c r="D346" i="1"/>
  <c r="D634" i="1"/>
  <c r="D91" i="1"/>
  <c r="D599" i="1"/>
  <c r="D408" i="1"/>
  <c r="D811" i="1"/>
  <c r="D404" i="1"/>
  <c r="D729" i="1"/>
  <c r="D423" i="1"/>
  <c r="D1221" i="1"/>
  <c r="D271" i="1"/>
  <c r="D1166" i="1"/>
  <c r="D273" i="1"/>
  <c r="D1214" i="1"/>
  <c r="D490" i="1"/>
  <c r="D1134" i="1"/>
  <c r="D821" i="1"/>
  <c r="D316" i="1"/>
  <c r="D1245" i="1"/>
  <c r="D37" i="1"/>
  <c r="D1271" i="1"/>
  <c r="D390" i="1"/>
  <c r="D59" i="1"/>
  <c r="D907" i="1"/>
  <c r="D798" i="1"/>
  <c r="D362" i="1"/>
  <c r="D944" i="1"/>
  <c r="D656" i="1"/>
  <c r="D1067" i="1"/>
  <c r="D1009" i="1"/>
  <c r="D1102" i="1"/>
  <c r="D1235" i="1"/>
  <c r="D277" i="1"/>
  <c r="D978" i="1"/>
  <c r="D1150" i="1"/>
  <c r="D936" i="1"/>
  <c r="D449" i="1"/>
  <c r="D367" i="1"/>
  <c r="D782" i="1"/>
  <c r="D369" i="1"/>
  <c r="D678" i="1"/>
  <c r="D493" i="1"/>
  <c r="D1057" i="1"/>
  <c r="D935" i="1"/>
  <c r="D999" i="1"/>
  <c r="D796" i="1"/>
  <c r="D251" i="1"/>
  <c r="D1060" i="1"/>
  <c r="D1200" i="1"/>
  <c r="D970" i="1"/>
  <c r="D761" i="1"/>
  <c r="D188" i="1"/>
  <c r="D351" i="1"/>
  <c r="D424" i="1"/>
  <c r="D653" i="1"/>
  <c r="D1153" i="1"/>
  <c r="D1303" i="1"/>
  <c r="D484" i="1"/>
  <c r="D352" i="1"/>
  <c r="D55" i="1"/>
  <c r="D661" i="1"/>
  <c r="D834" i="1"/>
  <c r="D48" i="1"/>
  <c r="D954" i="1"/>
  <c r="D750" i="1"/>
  <c r="D1304" i="1"/>
  <c r="D1050" i="1"/>
  <c r="D227" i="1"/>
  <c r="D591" i="1"/>
  <c r="D428" i="1"/>
  <c r="D704" i="1"/>
  <c r="D84" i="1"/>
  <c r="D645" i="1"/>
  <c r="D1062" i="1"/>
  <c r="D366" i="1"/>
  <c r="D602" i="1"/>
  <c r="D1351" i="1"/>
  <c r="D1138" i="1"/>
  <c r="D260" i="1"/>
  <c r="D869" i="1"/>
  <c r="D1158" i="1"/>
  <c r="D425" i="1"/>
  <c r="D603" i="1"/>
  <c r="D1298" i="1"/>
  <c r="D31" i="1"/>
  <c r="D670" i="1"/>
  <c r="D809" i="1"/>
  <c r="D279" i="1"/>
  <c r="D658" i="1"/>
  <c r="D1243" i="1"/>
  <c r="D674" i="1"/>
  <c r="D1088" i="1"/>
  <c r="D741" i="1"/>
  <c r="D819" i="1"/>
  <c r="D93" i="1"/>
  <c r="D310" i="1"/>
  <c r="D829" i="1"/>
  <c r="D904" i="1"/>
  <c r="D910" i="1"/>
  <c r="D1321" i="1"/>
  <c r="D889" i="1"/>
  <c r="D1018" i="1"/>
  <c r="D1305" i="1"/>
  <c r="D360" i="1"/>
  <c r="D1264" i="1"/>
  <c r="D411" i="1"/>
  <c r="D605" i="1"/>
  <c r="D845" i="1"/>
  <c r="D846" i="1"/>
  <c r="D997" i="1"/>
  <c r="D1091" i="1"/>
  <c r="D963" i="1"/>
  <c r="D1189" i="1"/>
  <c r="D1195" i="1"/>
  <c r="D152" i="1"/>
  <c r="D699" i="1"/>
  <c r="D26" i="1"/>
  <c r="D976" i="1"/>
  <c r="D986" i="1"/>
  <c r="D53" i="1"/>
  <c r="D1309" i="1"/>
  <c r="D1239" i="1"/>
  <c r="D953" i="1"/>
  <c r="D1000" i="1"/>
  <c r="D1147" i="1"/>
  <c r="D1097" i="1"/>
  <c r="D27" i="1"/>
  <c r="D1032" i="1"/>
  <c r="D427" i="1"/>
  <c r="D1314" i="1"/>
  <c r="D395" i="1"/>
  <c r="D967" i="1"/>
  <c r="D1113" i="1"/>
  <c r="D1124" i="1"/>
  <c r="D1315" i="1"/>
  <c r="D914" i="1"/>
  <c r="D792" i="1"/>
  <c r="D1259" i="1"/>
  <c r="D706" i="1"/>
  <c r="D630" i="1"/>
  <c r="D884" i="1"/>
  <c r="D873" i="1"/>
  <c r="D621" i="1"/>
  <c r="D752" i="1"/>
  <c r="D971" i="1"/>
  <c r="D1019" i="1"/>
  <c r="D1123" i="1"/>
  <c r="D1257" i="1"/>
  <c r="D777" i="1"/>
  <c r="D952" i="1"/>
  <c r="D972" i="1"/>
  <c r="D177" i="1"/>
  <c r="D1302" i="1"/>
  <c r="D477" i="1"/>
  <c r="D414" i="1"/>
  <c r="D728" i="1"/>
  <c r="D675" i="1"/>
  <c r="D467" i="1"/>
  <c r="D1247" i="1"/>
  <c r="D652" i="1"/>
  <c r="D368" i="1"/>
  <c r="D912" i="1"/>
  <c r="D1343" i="1"/>
  <c r="D1095" i="1"/>
  <c r="D1248" i="1"/>
  <c r="D1203" i="1"/>
  <c r="D725" i="1"/>
  <c r="D70" i="1"/>
  <c r="D1331" i="1"/>
  <c r="D1260" i="1"/>
  <c r="D29" i="1"/>
  <c r="D333" i="1"/>
  <c r="D681" i="1"/>
  <c r="D810" i="1"/>
  <c r="D919" i="1"/>
  <c r="D280" i="1"/>
  <c r="D956" i="1"/>
  <c r="D474" i="1"/>
  <c r="D307" i="1"/>
  <c r="D703" i="1"/>
  <c r="D643" i="1"/>
  <c r="D843" i="1"/>
  <c r="D1222" i="1"/>
  <c r="D665" i="1"/>
  <c r="D625" i="1"/>
  <c r="D958" i="1"/>
  <c r="D94" i="1"/>
  <c r="D15" i="1"/>
  <c r="D618" i="1"/>
  <c r="D191" i="1"/>
  <c r="D735" i="1"/>
  <c r="D49" i="1"/>
  <c r="D471" i="1"/>
  <c r="D1228" i="1"/>
  <c r="D397" i="1"/>
  <c r="D409" i="1"/>
  <c r="D1137" i="1"/>
  <c r="D282" i="1"/>
  <c r="D984" i="1"/>
  <c r="D65" i="1"/>
  <c r="D1071" i="1"/>
  <c r="D1001" i="1"/>
  <c r="D1284" i="1"/>
  <c r="D690" i="1"/>
  <c r="D899" i="1"/>
  <c r="D1133" i="1"/>
  <c r="D629" i="1"/>
  <c r="D1086" i="1"/>
  <c r="D682" i="1"/>
  <c r="D989" i="1"/>
  <c r="D416" i="1"/>
  <c r="D1131" i="1"/>
  <c r="D1185" i="1"/>
  <c r="D340" i="1"/>
  <c r="D473" i="1"/>
  <c r="D74" i="1"/>
  <c r="D386" i="1"/>
  <c r="D1361" i="1"/>
  <c r="D594" i="1"/>
  <c r="D263" i="1"/>
  <c r="D361" i="1"/>
  <c r="D620" i="1"/>
  <c r="D1186" i="1"/>
  <c r="D864" i="1"/>
  <c r="D1356" i="1"/>
  <c r="D1117" i="1"/>
  <c r="D887" i="1"/>
  <c r="D769" i="1"/>
  <c r="D1324" i="1"/>
  <c r="D609" i="1"/>
  <c r="D773" i="1"/>
  <c r="D624" i="1"/>
  <c r="D1266" i="1"/>
  <c r="D1322" i="1"/>
  <c r="D865" i="1"/>
  <c r="D1249" i="1"/>
  <c r="D1008" i="1"/>
  <c r="D839" i="1"/>
  <c r="D1276" i="1"/>
  <c r="D1026" i="1"/>
  <c r="D767" i="1"/>
  <c r="D1252" i="1"/>
  <c r="D795" i="1"/>
  <c r="D244" i="1"/>
  <c r="D1045" i="1"/>
  <c r="D398" i="1"/>
  <c r="D448" i="1"/>
  <c r="D1236" i="1"/>
  <c r="D1128" i="1"/>
  <c r="D832" i="1"/>
  <c r="D1193" i="1"/>
  <c r="D475" i="1"/>
  <c r="D743" i="1"/>
  <c r="D1053" i="1"/>
  <c r="D900" i="1"/>
  <c r="D78" i="1"/>
  <c r="D389" i="1"/>
  <c r="D380" i="1"/>
  <c r="D888" i="1"/>
  <c r="D825" i="1"/>
  <c r="D923" i="1"/>
  <c r="D686" i="1"/>
  <c r="D849" i="1"/>
  <c r="D593" i="1"/>
  <c r="D932" i="1"/>
  <c r="D276" i="1"/>
  <c r="D1047" i="1"/>
  <c r="D468" i="1"/>
  <c r="D697" i="1"/>
  <c r="D1363" i="1"/>
  <c r="D378" i="1"/>
  <c r="D1344" i="1"/>
  <c r="D370" i="1"/>
  <c r="D153" i="1"/>
  <c r="D105" i="1"/>
  <c r="D1007" i="1"/>
  <c r="D1317" i="1"/>
  <c r="D375" i="1"/>
  <c r="D1211" i="1"/>
  <c r="D726" i="1"/>
  <c r="D693" i="1"/>
  <c r="D925" i="1"/>
  <c r="D794" i="1"/>
  <c r="D718" i="1"/>
  <c r="D1079" i="1"/>
  <c r="D695" i="1"/>
  <c r="D1048" i="1"/>
  <c r="D1162" i="1"/>
  <c r="D836" i="1"/>
  <c r="D1280" i="1"/>
  <c r="D597" i="1"/>
  <c r="D1112" i="1"/>
  <c r="D964" i="1"/>
  <c r="D669" i="1"/>
  <c r="D341" i="1"/>
  <c r="D1165" i="1"/>
  <c r="D1175" i="1"/>
  <c r="D432" i="1"/>
  <c r="D1246" i="1"/>
  <c r="D859" i="1"/>
  <c r="D334" i="1"/>
  <c r="D108" i="1"/>
  <c r="D1328" i="1"/>
  <c r="D1080" i="1"/>
  <c r="D1177" i="1"/>
  <c r="D1318" i="1"/>
  <c r="D402" i="1"/>
  <c r="D254" i="1"/>
  <c r="D1075" i="1"/>
  <c r="D435" i="1"/>
  <c r="D1306" i="1"/>
  <c r="D1267" i="1"/>
  <c r="D860" i="1"/>
  <c r="D691" i="1"/>
  <c r="D1094" i="1"/>
  <c r="D1192" i="1"/>
  <c r="D1357" i="1"/>
  <c r="D1326" i="1"/>
  <c r="D762" i="1"/>
  <c r="D1188" i="1"/>
  <c r="D804" i="1"/>
  <c r="D1016" i="1"/>
  <c r="D771" i="1"/>
  <c r="D1183" i="1"/>
  <c r="D1135" i="1"/>
  <c r="D1159" i="1"/>
  <c r="D1148" i="1"/>
  <c r="D1084" i="1"/>
  <c r="D946" i="1"/>
  <c r="D1278" i="1"/>
  <c r="D803" i="1"/>
  <c r="D780" i="1"/>
  <c r="D110" i="1"/>
  <c r="D841" i="1"/>
  <c r="D871" i="1"/>
  <c r="D1256" i="1"/>
  <c r="D842" i="1"/>
  <c r="D1213" i="1"/>
  <c r="D1184" i="1"/>
  <c r="D633" i="1"/>
  <c r="D1346" i="1"/>
  <c r="D822" i="1"/>
  <c r="D965" i="1"/>
  <c r="D459" i="1"/>
  <c r="D856" i="1"/>
  <c r="D749" i="1"/>
  <c r="D1224" i="1"/>
  <c r="D917" i="1"/>
  <c r="D83" i="1"/>
  <c r="D890" i="1"/>
  <c r="D486" i="1"/>
  <c r="D1273" i="1"/>
  <c r="D598" i="1"/>
  <c r="D1160" i="1"/>
  <c r="D813" i="1"/>
  <c r="D1216" i="1"/>
  <c r="D694" i="1"/>
  <c r="D38" i="1"/>
  <c r="D1201" i="1"/>
  <c r="D789" i="1"/>
  <c r="D1254" i="1"/>
  <c r="D335" i="1"/>
  <c r="D788" i="1"/>
  <c r="D434" i="1"/>
  <c r="D1106" i="1"/>
  <c r="D833" i="1"/>
  <c r="D358" i="1"/>
  <c r="D723" i="1"/>
  <c r="D42" i="1"/>
  <c r="D489" i="1"/>
  <c r="D896" i="1"/>
  <c r="D394" i="1"/>
  <c r="D663" i="1"/>
  <c r="D867" i="1"/>
  <c r="D52" i="1"/>
  <c r="D667" i="1"/>
  <c r="D655" i="1"/>
  <c r="D1187" i="1"/>
  <c r="D878" i="1"/>
  <c r="D1368" i="1"/>
  <c r="D400" i="1"/>
  <c r="D1002" i="1"/>
  <c r="D1146" i="1"/>
  <c r="D793" i="1"/>
  <c r="D1074" i="1"/>
  <c r="D911" i="1"/>
  <c r="D1092" i="1"/>
  <c r="D959" i="1"/>
  <c r="D844" i="1"/>
  <c r="D895" i="1"/>
  <c r="D1366" i="1"/>
  <c r="D1003" i="1"/>
  <c r="D1139" i="1"/>
  <c r="D1362" i="1"/>
  <c r="D1118" i="1"/>
  <c r="D862" i="1"/>
  <c r="D1360" i="1"/>
  <c r="D838" i="1"/>
  <c r="D617" i="1"/>
  <c r="D676" i="1"/>
  <c r="D249" i="1"/>
  <c r="D289" i="1"/>
  <c r="D756" i="1"/>
  <c r="D710" i="1"/>
  <c r="D727" i="1"/>
  <c r="D483" i="1"/>
  <c r="D1231" i="1"/>
  <c r="D1352" i="1"/>
  <c r="D429" i="1"/>
  <c r="D410" i="1"/>
  <c r="D1130" i="1"/>
  <c r="D1063" i="1"/>
  <c r="D948" i="1"/>
  <c r="D716" i="1"/>
  <c r="D1078" i="1"/>
  <c r="D1347" i="1"/>
  <c r="D1010" i="1"/>
  <c r="D687" i="1"/>
  <c r="D801" i="1"/>
  <c r="D1178" i="1"/>
  <c r="D462" i="1"/>
  <c r="D1077" i="1"/>
  <c r="D924" i="1"/>
  <c r="D337" i="1"/>
  <c r="D1020" i="1"/>
  <c r="D1022" i="1"/>
  <c r="D722" i="1"/>
  <c r="D712" i="1"/>
  <c r="D447" i="1"/>
  <c r="D1242" i="1"/>
  <c r="D1250" i="1"/>
  <c r="D1208" i="1"/>
  <c r="D1251" i="1"/>
  <c r="D266" i="1"/>
  <c r="D797" i="1"/>
  <c r="D1212" i="1"/>
  <c r="D1098" i="1"/>
  <c r="D485" i="1"/>
  <c r="D1333" i="1"/>
  <c r="D611" i="1"/>
  <c r="D24" i="1"/>
  <c r="D861" i="1"/>
  <c r="D487" i="1"/>
  <c r="D1287" i="1"/>
  <c r="D245" i="1"/>
  <c r="D746" i="1"/>
  <c r="D1215" i="1"/>
  <c r="D905" i="1"/>
  <c r="D679" i="1"/>
  <c r="D874" i="1"/>
  <c r="D696" i="1"/>
  <c r="D778" i="1"/>
  <c r="D805" i="1"/>
  <c r="D39" i="1"/>
  <c r="D11" i="1"/>
  <c r="D1279" i="1"/>
  <c r="D1151" i="1"/>
  <c r="D812" i="1"/>
  <c r="D968" i="1"/>
  <c r="D1272" i="1"/>
  <c r="D1144" i="1"/>
  <c r="D1190" i="1"/>
  <c r="D90" i="1"/>
  <c r="D880" i="1"/>
  <c r="D641" i="1"/>
  <c r="D1263" i="1"/>
  <c r="D1115" i="1"/>
  <c r="D1015" i="1"/>
  <c r="D336" i="1"/>
  <c r="D847" i="1"/>
  <c r="D1161" i="1"/>
  <c r="D927" i="1"/>
  <c r="D456" i="1"/>
  <c r="D1209" i="1"/>
  <c r="D863" i="1"/>
  <c r="D987" i="1"/>
  <c r="D708" i="1"/>
  <c r="D1017" i="1"/>
  <c r="D1107" i="1"/>
  <c r="D1105" i="1"/>
  <c r="D399" i="1"/>
  <c r="D236" i="1"/>
  <c r="D1149" i="1"/>
  <c r="D748" i="1"/>
  <c r="D738" i="1"/>
  <c r="D969" i="1"/>
  <c r="D1101" i="1"/>
  <c r="D1223" i="1"/>
  <c r="D103" i="1"/>
  <c r="D651" i="1"/>
  <c r="D1068" i="1"/>
  <c r="D922" i="1"/>
  <c r="D939" i="1"/>
  <c r="D622" i="1"/>
  <c r="D1353" i="1"/>
  <c r="D786" i="1"/>
  <c r="D50" i="1"/>
  <c r="D1332" i="1"/>
  <c r="D929" i="1"/>
  <c r="D387" i="1"/>
  <c r="D783" i="1"/>
  <c r="D814" i="1"/>
  <c r="D1288" i="1"/>
  <c r="D1334" i="1"/>
  <c r="D902" i="1"/>
  <c r="D1103" i="1"/>
  <c r="D58" i="1"/>
  <c r="D897" i="1"/>
  <c r="D945" i="1"/>
  <c r="D1027" i="1"/>
  <c r="D1096" i="1"/>
  <c r="D77" i="1"/>
  <c r="D619" i="1"/>
  <c r="D32" i="1"/>
  <c r="D1031" i="1"/>
  <c r="D858" i="1"/>
  <c r="D430" i="1"/>
  <c r="D642" i="1"/>
  <c r="D881" i="1"/>
  <c r="D719" i="1"/>
  <c r="D192" i="1"/>
  <c r="D92" i="1"/>
  <c r="D1219" i="1"/>
  <c r="D234" i="1"/>
  <c r="D870" i="1"/>
  <c r="D1145" i="1"/>
  <c r="D88" i="1"/>
  <c r="D376" i="1"/>
  <c r="D831" i="1"/>
  <c r="D650" i="1"/>
  <c r="D1339" i="1"/>
  <c r="D1122" i="1"/>
  <c r="D1056" i="1"/>
  <c r="D1028" i="1"/>
  <c r="D739" i="1"/>
  <c r="D790" i="1"/>
  <c r="D1227" i="1"/>
  <c r="D1207" i="1"/>
  <c r="D1336" i="1"/>
  <c r="D800" i="1"/>
  <c r="D837" i="1"/>
  <c r="D406" i="1"/>
  <c r="D913" i="1"/>
  <c r="D1013" i="1"/>
  <c r="D1230" i="1"/>
  <c r="D754" i="1"/>
  <c r="D985" i="1"/>
  <c r="D1109" i="1"/>
  <c r="D1277" i="1"/>
  <c r="D433" i="1"/>
  <c r="D730" i="1"/>
  <c r="D469" i="1"/>
  <c r="D1116" i="1"/>
  <c r="D980" i="1"/>
  <c r="D461" i="1"/>
  <c r="D627" i="1"/>
  <c r="D828" i="1"/>
  <c r="D1083" i="1"/>
  <c r="D1099" i="1"/>
  <c r="D717" i="1"/>
  <c r="D442" i="1"/>
  <c r="D452" i="1"/>
  <c r="D615" i="1"/>
  <c r="D1191" i="1"/>
  <c r="D1275" i="1"/>
  <c r="D1341" i="1"/>
  <c r="D662" i="1"/>
  <c r="D1364" i="1"/>
  <c r="D1255" i="1"/>
  <c r="D431" i="1"/>
  <c r="D1082" i="1"/>
  <c r="D742" i="1"/>
  <c r="D784" i="1"/>
  <c r="D714" i="1"/>
  <c r="D879" i="1"/>
  <c r="D1021" i="1"/>
  <c r="D1348" i="1"/>
  <c r="D891" i="1"/>
  <c r="D877" i="1"/>
  <c r="D458" i="1"/>
  <c r="D1035" i="1"/>
  <c r="D1157" i="1"/>
  <c r="D1037" i="1"/>
  <c r="D664" i="1"/>
  <c r="D470" i="1"/>
  <c r="D724" i="1"/>
  <c r="D637" i="1"/>
  <c r="D494" i="1"/>
  <c r="D1058" i="1"/>
  <c r="D1337" i="1"/>
  <c r="D826" i="1"/>
  <c r="D1181" i="1"/>
  <c r="D975" i="1"/>
  <c r="D1167" i="1"/>
  <c r="D732" i="1"/>
  <c r="D672" i="1"/>
  <c r="D1072" i="1"/>
  <c r="D685" i="1"/>
  <c r="D1040" i="1"/>
  <c r="D1114" i="1"/>
  <c r="D705" i="1"/>
  <c r="D688" i="1"/>
  <c r="D816" i="1"/>
  <c r="D892" i="1"/>
  <c r="D853" i="1"/>
  <c r="D595" i="1"/>
  <c r="D391" i="1"/>
  <c r="D824" i="1"/>
  <c r="D1355" i="1"/>
  <c r="D1004" i="1"/>
  <c r="D1136" i="1"/>
  <c r="D262" i="1"/>
  <c r="D659" i="1"/>
  <c r="D1127" i="1"/>
  <c r="D740" i="1"/>
  <c r="D482" i="1"/>
  <c r="D61" i="1"/>
  <c r="D1262" i="1"/>
  <c r="D1093" i="1"/>
  <c r="D702" i="1"/>
  <c r="D384" i="1"/>
  <c r="D683" i="1"/>
  <c r="D876" i="1"/>
  <c r="D684" i="1"/>
  <c r="D807" i="1"/>
  <c r="D1354" i="1"/>
  <c r="D715" i="1"/>
  <c r="D671" i="1"/>
  <c r="D787" i="1"/>
  <c r="D898" i="1"/>
  <c r="D745" i="1"/>
  <c r="D830" i="1"/>
  <c r="D1285" i="1"/>
  <c r="D850" i="1"/>
  <c r="D962" i="1"/>
  <c r="D775" i="1"/>
  <c r="D1055" i="1"/>
  <c r="D1199" i="1"/>
  <c r="D840" i="1"/>
  <c r="D1033" i="1"/>
  <c r="D1089" i="1"/>
  <c r="D85" i="1"/>
  <c r="D1234" i="1"/>
  <c r="D95" i="1"/>
  <c r="D63" i="1"/>
  <c r="D1046" i="1"/>
  <c r="D422" i="1"/>
  <c r="D1125" i="1"/>
  <c r="D56" i="1"/>
  <c r="D949" i="1"/>
  <c r="D933" i="1"/>
  <c r="D1069" i="1"/>
  <c r="D1232" i="1"/>
  <c r="D1327" i="1"/>
  <c r="D894" i="1"/>
  <c r="D981" i="1"/>
  <c r="D1100" i="1"/>
  <c r="D744" i="1"/>
  <c r="D33" i="1"/>
  <c r="D1194" i="1"/>
  <c r="D607" i="1"/>
  <c r="D60" i="1"/>
  <c r="D455" i="1"/>
  <c r="D966" i="1"/>
  <c r="D460" i="1"/>
  <c r="D82" i="1"/>
  <c r="D115" i="1"/>
  <c r="D815" i="1"/>
  <c r="D1225" i="1"/>
  <c r="D973" i="1"/>
  <c r="D1164" i="1"/>
  <c r="D64" i="1"/>
  <c r="D1034" i="1"/>
  <c r="D405" i="1"/>
  <c r="D940" i="1"/>
  <c r="D623" i="1"/>
  <c r="D1340" i="1"/>
  <c r="D875" i="1"/>
  <c r="D666" i="1"/>
  <c r="D377" i="1"/>
  <c r="D835" i="1"/>
  <c r="D1163" i="1"/>
  <c r="D770" i="1"/>
  <c r="D751" i="1"/>
  <c r="D1310" i="1"/>
  <c r="D19" i="1"/>
  <c r="D698" i="1"/>
  <c r="D75" i="1"/>
  <c r="D73" i="1"/>
  <c r="D1291" i="1"/>
  <c r="D1044" i="1"/>
  <c r="D1217" i="1"/>
  <c r="D1108" i="1"/>
  <c r="D1289" i="1"/>
  <c r="D457" i="1"/>
  <c r="D648" i="1"/>
  <c r="D791" i="1"/>
  <c r="D941" i="1"/>
  <c r="D1210" i="1"/>
  <c r="D848" i="1"/>
  <c r="D1023" i="1"/>
  <c r="D753" i="1"/>
  <c r="D950" i="1"/>
  <c r="D464" i="1"/>
  <c r="D921" i="1"/>
  <c r="D711" i="1"/>
  <c r="D1261" i="1"/>
  <c r="D1342" i="1"/>
  <c r="D114" i="1"/>
  <c r="D343" i="1"/>
  <c r="D1319" i="1"/>
  <c r="D1014" i="1"/>
  <c r="D453" i="1"/>
  <c r="D1238" i="1"/>
  <c r="D1011" i="1"/>
  <c r="D342" i="1"/>
  <c r="D1349" i="1"/>
  <c r="D79" i="1"/>
  <c r="D57" i="1"/>
  <c r="D1282" i="1"/>
  <c r="D713" i="1"/>
  <c r="D974" i="1"/>
  <c r="D646" i="1"/>
  <c r="D480" i="1"/>
  <c r="D54" i="1"/>
  <c r="D909" i="1"/>
  <c r="D820" i="1"/>
  <c r="D1140" i="1"/>
  <c r="D640" i="1"/>
  <c r="D1066" i="1"/>
  <c r="D677" i="1"/>
  <c r="D1036" i="1"/>
  <c r="D1325" i="1"/>
  <c r="D818" i="1"/>
  <c r="D920" i="1"/>
  <c r="D680" i="1"/>
  <c r="D1367" i="1"/>
  <c r="D67" i="1"/>
  <c r="D747" i="1"/>
  <c r="D1087" i="1"/>
  <c r="D806" i="1"/>
  <c r="D51" i="1"/>
  <c r="D1290" i="1"/>
  <c r="D673" i="1"/>
  <c r="D30" i="1"/>
  <c r="D657" i="1"/>
  <c r="D931" i="1"/>
  <c r="D906" i="1"/>
  <c r="D278" i="1"/>
  <c r="D329" i="1"/>
  <c r="D827" i="1"/>
  <c r="D313" i="1"/>
  <c r="D785" i="1"/>
  <c r="D1358" i="1"/>
  <c r="D731" i="1"/>
  <c r="D1065" i="1"/>
  <c r="D647" i="1"/>
  <c r="D291" i="1"/>
  <c r="D857" i="1"/>
  <c r="D938" i="1"/>
  <c r="D854" i="1"/>
  <c r="D66" i="1"/>
  <c r="D1076" i="1"/>
  <c r="D1350" i="1"/>
  <c r="D476" i="1"/>
  <c r="D1038" i="1"/>
  <c r="D947" i="1"/>
  <c r="D649" i="1"/>
  <c r="D918" i="1"/>
  <c r="D802" i="1"/>
  <c r="D1064" i="1"/>
  <c r="D635" i="1"/>
  <c r="D855" i="1"/>
  <c r="D692" i="1"/>
  <c r="D908" i="1"/>
  <c r="D72" i="1"/>
  <c r="D466" i="1"/>
  <c r="D988" i="1"/>
  <c r="D926" i="1"/>
  <c r="D421" i="1"/>
  <c r="D644" i="1"/>
  <c r="D81" i="1"/>
  <c r="D660" i="1"/>
  <c r="D901" i="1"/>
  <c r="D472" i="1"/>
  <c r="D293" i="1"/>
  <c r="D1268" i="1"/>
  <c r="D928" i="1"/>
  <c r="D96" i="1"/>
</calcChain>
</file>

<file path=xl/sharedStrings.xml><?xml version="1.0" encoding="utf-8"?>
<sst xmlns="http://schemas.openxmlformats.org/spreadsheetml/2006/main" count="1612" uniqueCount="547">
  <si>
    <t>E.CON</t>
  </si>
  <si>
    <t>NEG.CON</t>
  </si>
  <si>
    <t>NEG.CON2</t>
  </si>
  <si>
    <t>ExN.Nereotest.ExN.1</t>
  </si>
  <si>
    <t>ExN.Nereotest.ExN.2</t>
  </si>
  <si>
    <t>ExN.Nereotest.ExN.3</t>
  </si>
  <si>
    <t>ExN.Nereotest.ExN.4</t>
  </si>
  <si>
    <t>ExN.Nereotest.ExN.5</t>
  </si>
  <si>
    <t>ExN.Nereotest.Nereo.1</t>
  </si>
  <si>
    <t>ExN.Nereotest.Nereo.2</t>
  </si>
  <si>
    <t>ExN.Nereotest.Nereo.3</t>
  </si>
  <si>
    <t>ExN.Nereotest.Nereo.4</t>
  </si>
  <si>
    <t>ExN.Nereotest.Nereo.5</t>
  </si>
  <si>
    <t>ExN.Nereotest.Mast.1</t>
  </si>
  <si>
    <t>ExN.Nereotest.Mast.2</t>
  </si>
  <si>
    <t>ExN.Nereotest.Mast.3</t>
  </si>
  <si>
    <t>ExN.Nereotest.Mast.4</t>
  </si>
  <si>
    <t>ExN.Nereotest.Mast.5</t>
  </si>
  <si>
    <t>ExN.Nereotest.NereoMast.1</t>
  </si>
  <si>
    <t>ExN.Nereotest.NereoMast.2</t>
  </si>
  <si>
    <t>ExN.Nereotest.NereoMast.3</t>
  </si>
  <si>
    <t>ExN.Nereotest.NereoMast.4</t>
  </si>
  <si>
    <t>ExN.Nereotest.NereoMast.5</t>
  </si>
  <si>
    <t>Nereo.Loneincube.Nereo.1</t>
  </si>
  <si>
    <t>Nereo.Loneincube.Nereo.2</t>
  </si>
  <si>
    <t>Nereo.Loneincube.Nereo.3</t>
  </si>
  <si>
    <t>Nereo.Loneincube.Nereo.4</t>
  </si>
  <si>
    <t>Nereo.Loneincube.Nereo.5</t>
  </si>
  <si>
    <t>Mast.Loneincube.Mast.1</t>
  </si>
  <si>
    <t>Mast.Loneincube.Mast.2</t>
  </si>
  <si>
    <t>Mast.Loneincube.Mast.3</t>
  </si>
  <si>
    <t>Mast.Loneincube.Mast.4</t>
  </si>
  <si>
    <t>Mast.Loneincube.Mast.5</t>
  </si>
  <si>
    <t>Water.Nereotest.H2O.1</t>
  </si>
  <si>
    <t>Water.Nereotest.H2O.2</t>
  </si>
  <si>
    <t>Water.Nereotest.H2O.3</t>
  </si>
  <si>
    <t>Water.Nereotest.H2O.4</t>
  </si>
  <si>
    <t>Water.Nereotest.H2O.5</t>
  </si>
  <si>
    <t>Water.Nereotest.ExN.1</t>
  </si>
  <si>
    <t>Water.Nereotest.ExN.2</t>
  </si>
  <si>
    <t>Water.Nereotest.ExN.3</t>
  </si>
  <si>
    <t>Water.Nereotest.ExN.4</t>
  </si>
  <si>
    <t>Water.Nereotest.ExN.5</t>
  </si>
  <si>
    <t>Water.Nereotest.Nereo.1</t>
  </si>
  <si>
    <t>Water.Nereotest.Nereo.2</t>
  </si>
  <si>
    <t>Water.Nereotest.Nereo.3</t>
  </si>
  <si>
    <t>Water.Nereotest.Nereo.4</t>
  </si>
  <si>
    <t>Water.Nereotest.Nereo.5</t>
  </si>
  <si>
    <t>Water.Nereotest.Mast.1</t>
  </si>
  <si>
    <t>Water.Nereotest.Mast.2</t>
  </si>
  <si>
    <t>Water.Nereotest.Mast.3</t>
  </si>
  <si>
    <t>Water.Nereotest.Mast.4</t>
  </si>
  <si>
    <t>Water.Nereotest.Mast.5</t>
  </si>
  <si>
    <t>Water.Nereotest.NereoMast.1</t>
  </si>
  <si>
    <t>Water.Nereotest.NereoMast.2</t>
  </si>
  <si>
    <t>Water.Nereotest.NereoMast.3</t>
  </si>
  <si>
    <t>Water.Nereotest.NereoMast.4</t>
  </si>
  <si>
    <t>Water.Nereotest.NereoMast.5</t>
  </si>
  <si>
    <t>YoungNereo.Environmental.Brockton.1</t>
  </si>
  <si>
    <t>YoungNereo.Environmental.Brockton.2</t>
  </si>
  <si>
    <t>YoungNereo.Environmental.Brockton.3</t>
  </si>
  <si>
    <t>YoungNereo.Environmental.Brockton.4</t>
  </si>
  <si>
    <t>YoungNereo.Environmental.Brockton.5</t>
  </si>
  <si>
    <t>OldNereo.Environmental.Brockton.1</t>
  </si>
  <si>
    <t>OldNereo.Environmental.Brockton.2</t>
  </si>
  <si>
    <t>OldNereo.Environmental.Brockton.3</t>
  </si>
  <si>
    <t>OldNereo.Environmental.Brockton.4</t>
  </si>
  <si>
    <t>OldNereo.Environmental.Brockton.5</t>
  </si>
  <si>
    <t>water.Loneincube.Mast.1</t>
  </si>
  <si>
    <t>water.Loneincube.Mast.2</t>
  </si>
  <si>
    <t>water.Loneincube.Mast.3</t>
  </si>
  <si>
    <t>water.Loneincube.Mast.4</t>
  </si>
  <si>
    <t>water.Loneincube.Mast.5</t>
  </si>
  <si>
    <t>water.Loneincube.Nereo.1</t>
  </si>
  <si>
    <t>water.Loneincube.Nereo.2</t>
  </si>
  <si>
    <t>water.Loneincube.Nereo.3</t>
  </si>
  <si>
    <t>water.Loneincube.Nereo.4</t>
  </si>
  <si>
    <t>Mast.Environmental.Brockton.1</t>
  </si>
  <si>
    <t>Mast.Environmental.Brockton.2</t>
  </si>
  <si>
    <t>Mast.Environmental.Brockton.3</t>
  </si>
  <si>
    <t>Mast.Environmental.Brockton.4</t>
  </si>
  <si>
    <t>Mast.Environmental.Brockton.5</t>
  </si>
  <si>
    <t>Nereocystis.Environmental.StarfishInner.1</t>
  </si>
  <si>
    <t>Nereocystis.Environmental.StarfishInner.2</t>
  </si>
  <si>
    <t>Nereocystis.Environmental.StarfishInner.3</t>
  </si>
  <si>
    <t>Nereocystis.Environmental.StarfishInner.4</t>
  </si>
  <si>
    <t>Nereocystis.Environmental.StarfishOuter2.1</t>
  </si>
  <si>
    <t>Nereocystis.Environmental.StarfishOuter3.2</t>
  </si>
  <si>
    <t>Nereocystis.Environmental.StarfishOuter4.3</t>
  </si>
  <si>
    <t>Nereocystis.Environmental.StarfishOuter5.4</t>
  </si>
  <si>
    <t>Water.Environmental.StarfishInner.1</t>
  </si>
  <si>
    <t>Water.Environmental.StarfishInner.2</t>
  </si>
  <si>
    <t>Water.Environmental.StarfishInner.3</t>
  </si>
  <si>
    <t>Water.Environmental.StarfishOuter.1</t>
  </si>
  <si>
    <t>Water.Environmental.StarfishOuter.2</t>
  </si>
  <si>
    <t>Water.Environmental.StarfishOuter.3</t>
  </si>
  <si>
    <t>taxonomy</t>
  </si>
  <si>
    <t>NumofSeq</t>
  </si>
  <si>
    <t>MaxSeq</t>
  </si>
  <si>
    <t>NumofOTU</t>
  </si>
  <si>
    <t>#OTU ID</t>
  </si>
  <si>
    <t>Bacteria; __Verrucomicrobia; __Verrucomicrobiae; __Verrucomicrobiales; __Rubritaleaceae; __Rubritalea; __uncultured_bacterium</t>
  </si>
  <si>
    <t>Bacteria; __Proteobacteria; __Alphaproteobacteria; __Rhodobacterales; __Rhodobacteraceae; __Marivita</t>
  </si>
  <si>
    <t>Bacteria; __Proteobacteria; __Alphaproteobacteria; __Rhodobacterales; __Rhodobacteraceae; __Sulfitobacter</t>
  </si>
  <si>
    <t>Bacteria; __Proteobacteria; __Alphaproteobacteria; __Rhodobacterales; __Rhodobacteraceae; __Roseibacterium</t>
  </si>
  <si>
    <t>Bacteria; __Proteobacteria; __Gammaproteobacteria; __Alteromonadales; __Colwelliaceae; __Colwellia</t>
  </si>
  <si>
    <t>Unassigned</t>
  </si>
  <si>
    <t>Bacteria; __Proteobacteria; __Gammaproteobacteria; __Chromatiales; __Granulosicoccaceae; __Granulosicoccus; __uncultured_proteobacterium</t>
  </si>
  <si>
    <t>Bacteria; __Proteobacteria; __Gammaproteobacteria; __Oceanospirillales; __Oceanospirillaceae; __Pseudohongiella; __uncultured_bacterium</t>
  </si>
  <si>
    <t>Bacteria; __Verrucomicrobia; __Verrucomicrobiae; __Verrucomicrobiales; __Verrucomicrobiaceae; __Persicirhabdus; __uncultured_Verrucomicrobia_bacterium</t>
  </si>
  <si>
    <t>Bacteria; __Proteobacteria; __Alphaproteobacteria; __Sphingomonadales; __Erythrobacteraceae; __Erythrobacter</t>
  </si>
  <si>
    <t>Bacteria; __Bacteroidetes; __Flavobacteriia; __Flavobacteriales; __Flavobacteriaceae; __Nonlabens</t>
  </si>
  <si>
    <t>Bacteria; __Proteobacteria; __Gammaproteobacteria; __Alteromonadales; __Alteromonadaceae; __Paraglaciecola; __uncultured_bacterium</t>
  </si>
  <si>
    <t>Bacteria; __Proteobacteria; __Gammaproteobacteria; __Oceanospirillales; __Alcanivoracaceae; __Alcanivorax</t>
  </si>
  <si>
    <t>Bacteria; __Bacteroidetes; __Flavobacteriia; __Flavobacteriales; __Flavobacteriaceae</t>
  </si>
  <si>
    <t>Bacteria; __Proteobacteria; __Gammaproteobacteria; __Alteromonadales; __Alteromonadaceae; __Glaciecola</t>
  </si>
  <si>
    <t>Bacteria; __Verrucomicrobia; __Verrucomicrobiae; __Verrucomicrobiales; __Verrucomicrobiaceae; __Roseibacillus; __uncultured_bacterium</t>
  </si>
  <si>
    <t>Bacteria; __Proteobacteria; __Betaproteobacteria; __Methylophilales; __Methylophilaceae; __OM43_clade; __uncultured_marine_bacterium</t>
  </si>
  <si>
    <t>Bacteria; __Proteobacteria; __Gammaproteobacteria; __Alteromonadales; __Colwelliaceae; __Colwellia; __unidentified</t>
  </si>
  <si>
    <t>Bacteria; __Bacteroidetes; __Flavobacteriia; __Flavobacteriales; __Flavobacteriaceae; __Algibacter</t>
  </si>
  <si>
    <t>Bacteria; __Proteobacteria; __Alphaproteobacteria; __Rhodobacterales; __Rhodobacteraceae</t>
  </si>
  <si>
    <t>Bacteria; __Proteobacteria; __Alphaproteobacteria; __Rhodobacterales; __Rhodobacteraceae; __Sulfitobacter; __Sulfitobacter_mediterraneus_KCTC_32188</t>
  </si>
  <si>
    <t>Bacteria; __Bacteroidetes; __Flavobacteriia; __Flavobacteriales; __Flavobacteriaceae; __NS3a_marine_group; __uncultured_Bacteroidetes_bacterium</t>
  </si>
  <si>
    <t>Bacteria; __Proteobacteria; __Alphaproteobacteria; __Rhodobacterales; __Rhodobacteraceae; __Pseudophaeobacter</t>
  </si>
  <si>
    <t>Bacteria; __Proteobacteria; __Alphaproteobacteria; __Alphaproteobacteria_Incertae_Sedis; __uncultured; __uncultured</t>
  </si>
  <si>
    <t>Bacteria; __Chlamydiae; __Chlamydiae; __Chlamydiales; __Simkaniaceae; __uncultured</t>
  </si>
  <si>
    <t>Bacteria; __Proteobacteria; __Alphaproteobacteria; __Caulobacterales; __Hyphomonadaceae; __Hyphomonas</t>
  </si>
  <si>
    <t>Bacteria; __Proteobacteria; __Alphaproteobacteria; __Rhodobacterales; __Rhodobacteraceae; __Loktanella</t>
  </si>
  <si>
    <t>Bacteria; __Proteobacteria; __Gammaproteobacteria; __Alteromonadales; __Alteromonadaceae; __Alteromonas</t>
  </si>
  <si>
    <t>Bacteria; __Bacteroidetes; __Flavobacteriia; __Flavobacteriales; __Flavobacteriaceae; __Dokdonia</t>
  </si>
  <si>
    <t>Bacteria; __Proteobacteria; __Alphaproteobacteria; __Rhodobacterales; __Rhodobacteraceae; __Roseobacter</t>
  </si>
  <si>
    <t>Bacteria; __Proteobacteria; __Alphaproteobacteria; __Caulobacterales; __Hyphomonadaceae; __Litorimonas</t>
  </si>
  <si>
    <t>Bacteria; __Proteobacteria; __Alphaproteobacteria; __Rickettsiales; __Mitochondria; __Mitochondria; __uncultured_bacterium</t>
  </si>
  <si>
    <t>Bacteria; __Bacteroidetes; __Flavobacteriia; __Flavobacteriales; __Flavobacteriaceae; __Dokdonia; __uncultured_bacterium</t>
  </si>
  <si>
    <t>Bacteria; __Proteobacteria; __Alphaproteobacteria; __Rhodospirillales; __Rhodospirillaceae; __uncultured; __uncultured_bacterium</t>
  </si>
  <si>
    <t>Bacteria; __Proteobacteria; __Gammaproteobacteria; __Alteromonadales; __Alteromonadaceae; __Glaciecola; __uncultured_bacterium</t>
  </si>
  <si>
    <t>Bacteria; __Planctomycetes; __Planctomycetacia; __Planctomycetales; __Planctomycetaceae; __Blastopirellula; __uncultured_planctomycete</t>
  </si>
  <si>
    <t>Bacteria; __Proteobacteria; __Gammaproteobacteria; __Pseudomonadales; __Pseudomonadaceae; __Pseudomonas</t>
  </si>
  <si>
    <t>Bacteria; __Proteobacteria; __Gammaproteobacteria; __Oceanospirillales; __Alcanivoracaceae; __Kangiella; __uncultured_bacterium</t>
  </si>
  <si>
    <t>Bacteria; __Proteobacteria; __Gammaproteobacteria; __Chromatiales; __Granulosicoccaceae; __Granulosicoccus; __uncultured_bacterium</t>
  </si>
  <si>
    <t>Bacteria; __Proteobacteria; __Gammaproteobacteria; __Oceanospirillales; __Oceanospirillaceae; __Oceanobacter; __uncultured_gamma_proteobacterium</t>
  </si>
  <si>
    <t>Bacteria; __Bacteroidetes; __Flavobacteriia; __Flavobacteriales; __Flavobacteriaceae; __uncultured; __unidentified_eubacterium_SCB49</t>
  </si>
  <si>
    <t>Bacteria; __Proteobacteria; __Gammaproteobacteria; __Alteromonadales; __Pseudoalteromonadaceae; __Pseudoalteromonas</t>
  </si>
  <si>
    <t>Bacteria; __Proteobacteria; __Alphaproteobacteria; __Rhodobacterales; __Rhodobacteraceae; __Oceanibulbus</t>
  </si>
  <si>
    <t>Bacteria; __Cyanobacteria; __Chloroplast; __Chloroplast; __Chloroplast; __Chloroplast; __uncultured_bacterium</t>
  </si>
  <si>
    <t>Bacteria; __Cyanobacteria; __Cyanobacteria; __SubsectionII; __FamilyII; __Pleurocapsa; __uncultured_bacterium</t>
  </si>
  <si>
    <t>Bacteria; __Bacteroidetes; __Flavobacteriia; __Flavobacteriales; __Flavobacteriaceae; __uncultured</t>
  </si>
  <si>
    <t>Bacteria; __Proteobacteria; __Gammaproteobacteria; __Thiotrichales; __Piscirickettsiaceae; __Methylophaga; __uncultured_Methylophaga_sp.</t>
  </si>
  <si>
    <t>Bacteria; __Proteobacteria; __Gammaproteobacteria; __Alteromonadales; __Alteromonadaceae; __uncultured; __uncultured_bacterium</t>
  </si>
  <si>
    <t>Bacteria; __Bacteroidetes; __Sphingobacteriia; __Sphingobacteriales; __Saprospiraceae; __uncultured; __uncultured_bacterium</t>
  </si>
  <si>
    <t>Bacteria; __Cyanobacteria; __Chloroplast; __Chloroplast; __Chloroplast; __Chloroplast; __Ectocarpus_siliculosus</t>
  </si>
  <si>
    <t>Bacteria; __Bacteroidetes; __Sphingobacteriia; __Sphingobacteriales; __Saprospiraceae; __Lewinella; __uncultured_bacterium</t>
  </si>
  <si>
    <t>Bacteria; __Proteobacteria; __Alphaproteobacteria; __Caulobacterales; __Hyphomonadaceae; __uncultured; __uncultured_bacterium</t>
  </si>
  <si>
    <t>Bacteria; __Bacteroidetes; __Flavobacteriia; __Flavobacteriales; __Flavobacteriaceae; __Polaribacter_4</t>
  </si>
  <si>
    <t>Bacteria; __Bacteroidetes; __Sphingobacteriia; __Sphingobacteriales; __Saprospiraceae; __uncultured</t>
  </si>
  <si>
    <t>Bacteria; __Actinobacteria; __Acidimicrobiia; __Acidimicrobiales; __uncultured; __uncultured; __uncultured_bacterium</t>
  </si>
  <si>
    <t>Bacteria; __Proteobacteria; __Alphaproteobacteria; __Rhodobacterales; __Rhodobacteraceae; __Pontivivens</t>
  </si>
  <si>
    <t>Bacteria; __Bacteroidetes; __Flavobacteriia; __Flavobacteriales; __Flavobacteriaceae; __Maribacter</t>
  </si>
  <si>
    <t>Bacteria; __Bacteroidetes; __Flavobacteriia; __Flavobacteriales; __Flavobacteriaceae; __Flavicella; __uncultured_bacterium</t>
  </si>
  <si>
    <t>Bacteria; __Bacteroidetes; __Flavobacteriia; __Flavobacteriales; __Flavobacteriaceae; __Winogradskyella</t>
  </si>
  <si>
    <t>Bacteria; __Cyanobacteria; __Chloroplast; __Chloroplast; __Chloroplast; __Chloroplast</t>
  </si>
  <si>
    <t>Bacteria; __Proteobacteria; __Gammaproteobacteria; __Oceanospirillales; __Oceanospirillaceae; __Neptuniibacter</t>
  </si>
  <si>
    <t>Bacteria; __Bacteroidetes; __Flavobacteriia; __Flavobacteriales; __Flavobacteriaceae; __Dokdonia; __Dokdonia_genika</t>
  </si>
  <si>
    <t>Bacteria; __Proteobacteria; __Alphaproteobacteria; __Caulobacterales; __Hyphomonadaceae; __Maricaulis</t>
  </si>
  <si>
    <t>Bacteria; __Proteobacteria; __Alphaproteobacteria; __Rhizobiales; __Phyllobacteriaceae; __Hoeflea</t>
  </si>
  <si>
    <t>Bacteria; __Bacteroidetes; __Flavobacteriia; __Flavobacteriales; __Flavobacteriaceae; __Muricauda</t>
  </si>
  <si>
    <t>Bacteria; __Planctomycetes; __Planctomycetacia; __Planctomycetales; __Planctomycetaceae; __Planctomyces; __uncultured_Planctomycetaceae_bacterium</t>
  </si>
  <si>
    <t>Bacteria; __Proteobacteria; __Alphaproteobacteria; __Rhodobacterales; __Rhodobacteraceae; __Sulfitobacter; __uncultured_bacterium</t>
  </si>
  <si>
    <t>Bacteria; __Bacteroidetes; __Flavobacteriia; __Flavobacteriales; __Flavobacteriaceae; __Wenyingzhuangia</t>
  </si>
  <si>
    <t>Bacteria; __Verrucomicrobia; __Verrucomicrobiae; __Verrucomicrobiales; __Verrucomicrobiaceae; __Persicirhabdus; __uncultured_bacterium</t>
  </si>
  <si>
    <t>Bacteria; __Proteobacteria; __Alphaproteobacteria; __Rhodobacterales; __Rhodobacteraceae; __uncultured; __uncultured_bacterium</t>
  </si>
  <si>
    <t>Bacteria; __Proteobacteria; __Alphaproteobacteria; __Rhizobiales; __Phyllobacteriaceae; __Ahrensia; __uncultured_Ahrensia_sp.</t>
  </si>
  <si>
    <t>Bacteria; __Planctomycetes; __OM190; __OM190; __OM190; __OM190; __uncultured_planctomycete</t>
  </si>
  <si>
    <t>Bacteria; __Proteobacteria; __Alphaproteobacteria; __Caulobacterales; __Hyphomonadaceae; __Fretibacter</t>
  </si>
  <si>
    <t>Bacteria; __Proteobacteria; __Gammaproteobacteria; __Oceanospirillales; __Oleiphilaceae; __Oleiphilus</t>
  </si>
  <si>
    <t>Bacteria; __Proteobacteria; __Alphaproteobacteria; __Alphaproteobacteria_Incertae_Sedis; __Unknown_Family; __uncultured; __uncultured_organism</t>
  </si>
  <si>
    <t>Bacteria; __Proteobacteria; __Gammaproteobacteria; __Alteromonadales; __Psychromonadaceae; __Psychromonas</t>
  </si>
  <si>
    <t>Bacteria; __Proteobacteria; __Alphaproteobacteria; __Caulobacterales; __Hyphomonadaceae; __Maricaulis; __Maricaulis_maris</t>
  </si>
  <si>
    <t>Bacteria; __Proteobacteria; __Alphaproteobacteria; __Rhodobacterales; __Rhodobacteraceae; __Loktanella; __Rhodobacteraceae_bacterium_HTCC2150</t>
  </si>
  <si>
    <t>Archaea; __Thaumarchaeota; __Marine_Group_I; __Unknown_Order; __Unknown_Family; __Candidatus_Nitrosopumilus; __uncultured_archaeon</t>
  </si>
  <si>
    <t>Bacteria; __Bacteroidetes; __Flavobacteriia; __Flavobacteriales; __Flavobacteriaceae; __NS3a_marine_group; __uncultured_bacterium</t>
  </si>
  <si>
    <t>Bacteria; __Proteobacteria; __Alphaproteobacteria; __Sphingomonadales; __Erythrobacteraceae; __Altererythrobacter; __uncultured_bacterium</t>
  </si>
  <si>
    <t>Bacteria; __Proteobacteria; __Alphaproteobacteria; __4-Org1-14; __4-Org1-14; __4-Org1-14; __uncultured_bacterium</t>
  </si>
  <si>
    <t>Bacteria; __Proteobacteria; __Alphaproteobacteria; __Rickettsiales; __SM2D12; __SM2D12; __uncultured_bacterium</t>
  </si>
  <si>
    <t>Bacteria; __Proteobacteria; __Alphaproteobacteria; __Rhodobacterales; __Rhodobacteraceae; __Ascidiaceihabitans; __uncultured_bacterium</t>
  </si>
  <si>
    <t>Bacteria; __Bacteroidetes; __Flavobacteriia; __Flavobacteriales; __Flavobacteriaceae; __Ulvibacter; __uncultured_bacterium</t>
  </si>
  <si>
    <t>Bacteria; __Proteobacteria; __Gammaproteobacteria; __Oceanospirillales; __Oceanospirillaceae; __Oleibacter</t>
  </si>
  <si>
    <t>Bacteria; __Proteobacteria; __Alphaproteobacteria; __Sneathiellales; __Sneathiellaceae; __Sneathiella; __Sneathiella_glossodoripedis</t>
  </si>
  <si>
    <t>Bacteria; __Bacteroidetes; __Flavobacteriia; __Flavobacteriales; __Flavobacteriaceae; __Pibocella</t>
  </si>
  <si>
    <t>Bacteria; __Cyanobacteria; __Cyanobacteria; __SubsectionI; __FamilyI; __Synechococcus; __uncultured_bacterium</t>
  </si>
  <si>
    <t>Bacteria; __Proteobacteria; __Alphaproteobacteria; __Rhodobacterales; __Rhodobacteraceae; __uncultured; __uncultured_alpha_proteobacterium</t>
  </si>
  <si>
    <t>Bacteria; __Proteobacteria; __Gammaproteobacteria; __Cellvibrionales; __Cellvibrionaceae; __Simiduia; __uncultured_bacterium</t>
  </si>
  <si>
    <t>Bacteria; __Proteobacteria; __Gammaproteobacteria; __Arenicellales; __Arenicellaceae; __Arenicella; __uncultured_gamma_proteobacterium</t>
  </si>
  <si>
    <t>Bacteria; __Bacteroidetes; __Flavobacteriia; __Flavobacteriales; __Flavobacteriaceae; __Polaribacter_3; __uncultured_bacterium</t>
  </si>
  <si>
    <t>Bacteria; __Verrucomicrobia; __Opitutae; __Puniceicoccales; __Puniceicoccaceae; __Lentimonas; __uncultured_bacterium</t>
  </si>
  <si>
    <t>Bacteria; __Proteobacteria; __Betaproteobacteria; __Burkholderiales; __Alcaligenaceae; __Achromobacter; __uncultured_bacterium</t>
  </si>
  <si>
    <t>Bacteria; __Proteobacteria; __Gammaproteobacteria; __Alteromonadales; __Alteromonadaceae; __Marinobacter; __uncultured_Marinobacter_sp.</t>
  </si>
  <si>
    <t>Bacteria; __Proteobacteria; __Gammaproteobacteria; __Thiotrichales; __Piscirickettsiaceae; __Methylophaga; __Methylophaga_thiooxydans_DMS010</t>
  </si>
  <si>
    <t>Bacteria; __Bacteroidetes; __Flavobacteriia; __Flavobacteriales; __Flavobacteriaceae; __Kordia</t>
  </si>
  <si>
    <t>Bacteria; __Proteobacteria; __Gammaproteobacteria; __Alteromonadales; __Alteromonadaceae; __Paraglaciecola</t>
  </si>
  <si>
    <t>Bacteria; __Proteobacteria; __Alphaproteobacteria; __SAR11_clade; __Surface_1; __Surface_1</t>
  </si>
  <si>
    <t>Bacteria; __Proteobacteria; __Gammaproteobacteria; __Alteromonadales; __Colwelliaceae; __Thalassotalea; __uncultured_proteobacterium</t>
  </si>
  <si>
    <t>Bacteria; __Proteobacteria; __Gammaproteobacteria; __Cellvibrionales; __Porticoccaceae; __C1-B045; __uncultured_gamma_proteobacterium</t>
  </si>
  <si>
    <t>Bacteria; __Bacteroidetes; __Flavobacteriia; __Flavobacteriales; __Flavobacteriaceae; __Psychroserpens</t>
  </si>
  <si>
    <t>Bacteria; __Proteobacteria; __Alphaproteobacteria; __Alphaproteobacteria_Incertae_Sedis; __Unknown_Family; __uncultured; __uncultured_alpha_proteobacterium</t>
  </si>
  <si>
    <t>Bacteria; __Proteobacteria; __Gammaproteobacteria; __Arenicellales; __Arenicellaceae; __Arenicella</t>
  </si>
  <si>
    <t>Bacteria; __Proteobacteria; __Alphaproteobacteria; __Sphingomonadales; __Erythrobacteraceae; __Erythrobacter; __uncultured_bacterium</t>
  </si>
  <si>
    <t>Bacteria; __Proteobacteria; __Deltaproteobacteria; __Bdellovibrionales; __Bacteriovoracaceae; __Peredibacter; __uncultured_bacterium</t>
  </si>
  <si>
    <t>Bacteria; __Bacteroidetes; __Sphingobacteriia; __Sphingobacteriales; __Saprospiraceae; __Lewinella</t>
  </si>
  <si>
    <t>Bacteria; __Proteobacteria; __Deltaproteobacteria; __Bdellovibrionales; __Bacteriovoracaceae; __Peredibacter</t>
  </si>
  <si>
    <t>Bacteria; __Proteobacteria; __Alphaproteobacteria; __Rhodospirillales; __Rhodospirillaceae; __Magnetospira</t>
  </si>
  <si>
    <t>Bacteria; __Proteobacteria; __Gammaproteobacteria; __Oceanospirillales; __Oceanospirillaceae; __Thalassolituus; __Thalassolituus_oleivorans_MIL-1</t>
  </si>
  <si>
    <t>Bacteria; __Proteobacteria; __Gammaproteobacteria; __Oceanospirillales; __SAR86_clade; __SAR86_clade; __uncultured_marine_bacterium</t>
  </si>
  <si>
    <t>Bacteria; __Proteobacteria; __Alphaproteobacteria; __Alphaproteobacteria_Incertae_Sedis; __Unknown_Family; __uncultured; __uncultured_bacterium</t>
  </si>
  <si>
    <t>Bacteria; __Proteobacteria; __Alphaproteobacteria; __Rhodobacterales; __Rhodobacteraceae; __Roseibacterium; __Roseibacterium_elongatum_DSM_19469</t>
  </si>
  <si>
    <t>Bacteria; __Bacteroidetes; __Sphingobacteriia; __Sphingobacteriales; __Saprospiraceae; __Rubidimonas; __uncultured_bacterium</t>
  </si>
  <si>
    <t>Bacteria; __Proteobacteria; __Alphaproteobacteria; __SAR11_clade; __Surface_1; __Surface_1; __uncultured_bacterium</t>
  </si>
  <si>
    <t>Bacteria; __Proteobacteria; __Alphaproteobacteria; __Rhodobacterales; __Rhodobacteraceae; __Marivita; __uncultured_bacterium</t>
  </si>
  <si>
    <t>Bacteria; __Proteobacteria; __Betaproteobacteria; __Methylophilales; __Methylophilaceae; __Methylotenera; __uncultured_bacterium</t>
  </si>
  <si>
    <t>Bacteria; __Verrucomicrobia; __Verrucomicrobiae; __Verrucomicrobiales; __Verrucomicrobiaceae; __Roseibacillus</t>
  </si>
  <si>
    <t>Bacteria; __Proteobacteria; __Alphaproteobacteria; __Rhodobacterales; __Rhodobacteraceae; __Roseobacter; __uncultured_bacterium</t>
  </si>
  <si>
    <t>Bacteria; __Proteobacteria; __Alphaproteobacteria; __Rhodobacterales; __Rhodobacteraceae; __Loktanella; __uncultured_bacterium</t>
  </si>
  <si>
    <t>Bacteria; __Proteobacteria; __Gammaproteobacteria; __Alteromonadales; __Alteromonadaceae; __Marinobacter</t>
  </si>
  <si>
    <t>Bacteria; __Proteobacteria; __Alphaproteobacteria; __Rickettsiales; __SM2D12; __SM2D12</t>
  </si>
  <si>
    <t>Bacteria; __Proteobacteria; __Alphaproteobacteria; __Parvularculales; __Parvularculaceae; __Parvularculaceae</t>
  </si>
  <si>
    <t>Bacteria; __Proteobacteria; __Alphaproteobacteria; __Rhizobiales; __Phyllobacteriaceae; __Oricola</t>
  </si>
  <si>
    <t>Bacteria; __Proteobacteria; __Alphaproteobacteria; __Rhodobacterales; __Rhodobacteraceae; __Planktomarina; __uncultured_marine_bacterium</t>
  </si>
  <si>
    <t>Bacteria; __Proteobacteria; __Alphaproteobacteria; __Rhodobacterales; __Rhodobacteraceae; __Octadecabacter</t>
  </si>
  <si>
    <t>Bacteria; __Proteobacteria; __Alphaproteobacteria; __Rhodobacterales; __Rhodobacteraceae; __Octadecabacter; __uncultured_marine_bacterium</t>
  </si>
  <si>
    <t>Bacteria; __Proteobacteria; __Alphaproteobacteria; __Rhodobacterales; __Rhodobacteraceae; __uncultured; __Roseobacter_sp._SK209-2-6</t>
  </si>
  <si>
    <t>Bacteria; __Proteobacteria; __Gammaproteobacteria; __Legionellales; __Legionellaceae; __uncultured; __uncultured_gamma_proteobacterium</t>
  </si>
  <si>
    <t>Bacteria; __Bacteroidetes; __Flavobacteriia; __Flavobacteriales; __Cryomorphaceae; __Owenweeksia; __Owenweeksia_hongkongensis_DSM_17368</t>
  </si>
  <si>
    <t>Bacteria; __Proteobacteria; __Gammaproteobacteria; __Cellvibrionales; __Porticoccaceae; __C1-B045; __uncultured_bacterium</t>
  </si>
  <si>
    <t>Bacteria; __Proteobacteria; __Betaproteobacteria; __Methylophilales; __Methylophilaceae; __Methylotenera; __uncultured_soil_bacterium</t>
  </si>
  <si>
    <t>Bacteria; __Proteobacteria; __Alphaproteobacteria; __Sphingomonadales; __Sphingomonadaceae; __Sphingorhabdus</t>
  </si>
  <si>
    <t>Bacteria; __Proteobacteria; __Alphaproteobacteria; __Rhizobiales; __Rhizobiales_Incertae_Sedis; __Pyruvatibacter</t>
  </si>
  <si>
    <t>Bacteria; __Proteobacteria; __Gammaproteobacteria; __Vibrionales; __Vibrionaceae; __Vibrio</t>
  </si>
  <si>
    <t>Bacteria; __Bacteroidetes; __Flavobacteriia; __Flavobacteriales; __Flavobacteriaceae; __Polaribacter_2</t>
  </si>
  <si>
    <t>Bacteria; __Proteobacteria; __Alphaproteobacteria; __Rhizobiales; __Rhodobiaceae; __uncultured; __uncultured_bacterium</t>
  </si>
  <si>
    <t>Bacteria; __Proteobacteria; __Alphaproteobacteria; __Rhodospirillales; __Rhodospirillaceae; __uncultured; __uncultured_Sphingomonas_sp.</t>
  </si>
  <si>
    <t>Bacteria; __Bacteroidetes; __Flavobacteriia; __Flavobacteriales; __Flavobacteriaceae; __Olleya</t>
  </si>
  <si>
    <t>Bacteria; __Proteobacteria; __Alphaproteobacteria; __Caulobacterales; __Hyphomonadaceae; __Hellea</t>
  </si>
  <si>
    <t>Bacteria; __Proteobacteria; __Alphaproteobacteria; __Rhodobacterales; __Rhodobacteraceae; __Sulfitobacter; __uncultured_Sulfitobacter_sp.</t>
  </si>
  <si>
    <t>Bacteria; __Proteobacteria; __Gammaproteobacteria; __uncultured; __uncultured; __uncultured</t>
  </si>
  <si>
    <t>Bacteria; __Bacteroidetes; __Flavobacteriia; __Flavobacteriales; __Flavobacteriaceae; __Tenacibaculum</t>
  </si>
  <si>
    <t>Bacteria; __Actinobacteria; __Acidimicrobiia; __Acidimicrobiales; __OM1_clade; __Candidatus_Actinomarina</t>
  </si>
  <si>
    <t>Bacteria; __Proteobacteria; __Gammaproteobacteria; __Alteromonadales; __Alteromonadaceae; __Aestuariibacter</t>
  </si>
  <si>
    <t>Bacteria; __Proteobacteria; __Gammaproteobacteria; __Alteromonadales; __Shewanellaceae; __Psychrobium</t>
  </si>
  <si>
    <t>Bacteria; __Proteobacteria; __Gammaproteobacteria; __Vibrionales; __Vibrionaceae; __Vibrio; __Vibrio_cyclitrophicus_FF75</t>
  </si>
  <si>
    <t>Bacteria; __Bacteroidetes; __Flavobacteriia; __Flavobacteriales; __Cryomorphaceae; __uncultured; __uncultured_Bacteroidetes_bacterium</t>
  </si>
  <si>
    <t>Bacteria; __Proteobacteria; __Gammaproteobacteria; __Alteromonadales; __Colwelliaceae; __Colwellia; __uncultured_bacterium</t>
  </si>
  <si>
    <t>Bacteria; __Firmicutes; __Clostridia; __Halanaerobiales; __ODP1230B8.23; __ODP1230B8.23; __uncultured_bacterium</t>
  </si>
  <si>
    <t>Bacteria; __Bacteroidetes; __Flavobacteriia; __Flavobacteriales; __Flavobacteriaceae; __Kordia; __Kordia_jejudonensis</t>
  </si>
  <si>
    <t>Bacteria; __Proteobacteria; __Deltaproteobacteria; __Bdellovibrionales; __Bdellovibrionaceae; __OM27_clade; __uncultured_bacterium</t>
  </si>
  <si>
    <t>Bacteria; __Bacteroidetes; __Sphingobacteriia; __Sphingobacteriales; __Saprospiraceae</t>
  </si>
  <si>
    <t>Bacteria; __Cyanobacteria; __Chloroplast; __Chloroplast; __Chloroplast; __Chloroplast; __uncultured_cyanobacterium</t>
  </si>
  <si>
    <t>Bacteria; __Proteobacteria; __Alphaproteobacteria; __Rhodospirillales; __Rhodospirillaceae; __uncultured; __uncultured_Oceanibaculum_sp.</t>
  </si>
  <si>
    <t>Bacteria; __Proteobacteria; __Gammaproteobacteria; __Xanthomonadales; __Xanthomonadaceae; __Stenotrophomonas</t>
  </si>
  <si>
    <t>Bacteria; __Proteobacteria; __Alphaproteobacteria; __Rhodobacterales; __Rhodobacteraceae; __Ruegeria</t>
  </si>
  <si>
    <t>Bacteria; __Bacteroidetes; __Flavobacteriia; __Flavobacteriales; __Flavobacteriaceae; __Croceibacter; __Croceibacter_atlanticus_HTCC2559</t>
  </si>
  <si>
    <t>Archaea; __Euryarchaeota; __Thermoplasmata; __Thermoplasmatales; __Marine_Group_II; __Marine_Group_II; __uncultured_archaeon</t>
  </si>
  <si>
    <t>Bacteria; __Proteobacteria; __Gammaproteobacteria; __Thiotrichales; __Thiotrichaceae; __Cocleimonas; __uncultured_bacterium</t>
  </si>
  <si>
    <t>Bacteria; __Proteobacteria; __Deltaproteobacteria; __Oligoflexales; __Oligoflexaceae; __Oligoflexaceae; __uncultured_bacterium</t>
  </si>
  <si>
    <t>Bacteria; __Bacteroidetes; __Sphingobacteriia; __Sphingobacteriales; __Saprospiraceae; __Portibacter; __uncultured_bacterium</t>
  </si>
  <si>
    <t>Bacteria; __Proteobacteria; __Gammaproteobacteria; __Cellvibrionales; __Halieaceae; __OM60(NOR5)_clade</t>
  </si>
  <si>
    <t>Bacteria; __Cyanobacteria; __Cyanobacteria; __SubsectionI; __FamilyI; __Synechococcus</t>
  </si>
  <si>
    <t>Bacteria; __Proteobacteria; __Betaproteobacteria; __Methylophilales; __Methylophilaceae; __Methylotenera</t>
  </si>
  <si>
    <t>Bacteria; __Bacteroidetes; __Sphingobacteriia; __Sphingobacteriales; __Saprospiraceae; __Aureispira</t>
  </si>
  <si>
    <t>Bacteria; __Proteobacteria; __Alphaproteobacteria; __Rhodobacterales; __Rhodobacteraceae; __Sulfitobacter; __uncultured_Roseobacter_sp.</t>
  </si>
  <si>
    <t>Bacteria; __Bacteroidetes; __Flavobacteriia; __Flavobacteriales; __Flavobacteriaceae; __Algitalea; __uncultured_bacterium</t>
  </si>
  <si>
    <t>Bacteria; __Actinobacteria; __Acidimicrobiia; __Acidimicrobiales; __Acidimicrobiaceae; __Ilumatobacter; __Ilumatobacter_nonamiensis_YM16-303</t>
  </si>
  <si>
    <t>Bacteria; __Proteobacteria; __Alphaproteobacteria; __Sphingomonadales; __Erythrobacteraceae; __Altererythrobacter</t>
  </si>
  <si>
    <t>Bacteria; __Proteobacteria; __Alphaproteobacteria; __SAR11_clade; __Surface_2; __Surface_2; __uncultured_SAR11_cluster_alpha_proteobacterium</t>
  </si>
  <si>
    <t>Bacteria; __Proteobacteria; __Gammaproteobacteria; __Oceanospirillales; __Oceanospirillaceae; __Pseudohongiella</t>
  </si>
  <si>
    <t>Bacteria; __Bacteroidetes; __Flavobacteriia; __Flavobacteriales; __Flavobacteriaceae; __Polaribacter_4; __Polaribacter_porphyrae</t>
  </si>
  <si>
    <t>Bacteria; __Proteobacteria; __Gammaproteobacteria; __Chromatiales; __Granulosicoccaceae; __Granulosicoccus</t>
  </si>
  <si>
    <t>Bacteria; __Proteobacteria; __Alphaproteobacteria; __Alphaproteobacteria_Incertae_Sedis; __uncultured; __uncultured; __uncultured_bacterium</t>
  </si>
  <si>
    <t>Bacteria; __Proteobacteria; __Alphaproteobacteria; __Sphingomonadales; __Erythrobacteraceae; __Erythrobacter; __Erythrobacter_marinus</t>
  </si>
  <si>
    <t>Bacteria; __Proteobacteria; __Gammaproteobacteria; __Alteromonadales; __Alteromonadaceae; __uncultured</t>
  </si>
  <si>
    <t>Bacteria; __Proteobacteria; __Gammaproteobacteria; __Alteromonadales; __Psychromonadaceae; __Psychromonas; __uncultured_bacterium</t>
  </si>
  <si>
    <t>Bacteria; __Proteobacteria; __Gammaproteobacteria; __Chromatiales; __Ectothiorhodospiraceae; __uncultured</t>
  </si>
  <si>
    <t>Bacteria; __Bacteroidetes; __Bacteroidetes_Incertae_Sedis; __Order_II; __Rhodothermaceae; __Rhodothermaceae</t>
  </si>
  <si>
    <t>Bacteria; __Proteobacteria; __Alphaproteobacteria; __Sphingomonadales; __Sphingomonadaceae; __Sphingopyxis</t>
  </si>
  <si>
    <t>Bacteria; __Proteobacteria; __Gammaproteobacteria; __Alteromonadales; __Alteromonadaceae</t>
  </si>
  <si>
    <t>Bacteria; __Proteobacteria; __Gammaproteobacteria; __Enterobacteriales; __Enterobacteriaceae; __Escherichia-Shigella; __Shigella_sonnei</t>
  </si>
  <si>
    <t>Bacteria; __Proteobacteria; __Alphaproteobacteria; __Rhodobacterales; __Rhodobacteraceae; __Boseongicola; __uncultured_bacterium</t>
  </si>
  <si>
    <t>Bacteria; __Proteobacteria; __Gammaproteobacteria; __Alteromonadales; __Psychromonadaceae; __Psychromonas; __Psychromonas_heitensis</t>
  </si>
  <si>
    <t>Bacteria; __Proteobacteria; __Alphaproteobacteria; __Rhodobacterales; __Rhodobacteraceae; __Tateyamaria; __uncultured_bacterium</t>
  </si>
  <si>
    <t>Bacteria; __Bacteroidetes; __Sphingobacteriia; __Sphingobacteriales; __NS11-12_marine_group; __NS11-12_marine_group; __uncultured_bacterium</t>
  </si>
  <si>
    <t>Bacteria; __Proteobacteria; __Gammaproteobacteria; __Oceanospirillales; __Oceanospirillaceae; __Reinekea</t>
  </si>
  <si>
    <t>Bacteria; __Bacteroidetes; __Flavobacteriia; __Flavobacteriales; __Flavobacteriaceae; __Mesonia; __Mesonia_algae</t>
  </si>
  <si>
    <t>Bacteria; __Bacteroidetes; __Sphingobacteriia; __Sphingobacteriales; __Saprospiraceae; __uncultured; __uncultured_Sphingobacteriia_bacterium</t>
  </si>
  <si>
    <t>Bacteria; __Gracilibacteria; __Gracilibacteria; __Gracilibacteria; __Gracilibacteria; __Gracilibacteria; __uncultured_bacterium</t>
  </si>
  <si>
    <t>Bacteria; __Proteobacteria; __Gammaproteobacteria; __Alteromonadales; __Alteromonadaceae; __Alteromonas; __uncultured_bacterium</t>
  </si>
  <si>
    <t>Bacteria; __Proteobacteria; __Alphaproteobacteria; __Sphingomonadales; __Erythrobacteraceae; __Erythrobacter; __uncultured_alpha_proteobacterium</t>
  </si>
  <si>
    <t>Bacteria; __Verrucomicrobia; __Verrucomicrobiae; __Verrucomicrobiales; __Verrucomicrobiaceae; __Haloferula</t>
  </si>
  <si>
    <t>Bacteria; __Bacteroidetes; __Flavobacteriia; __Flavobacteriales; __Flavobacteriaceae; __Zobellia; __Zobellia_russellii</t>
  </si>
  <si>
    <t>Bacteria; __Deinococcus-Thermus; __Deinococci; __Deinococcales; __Trueperaceae; __Truepera; __uncultured_bacterium</t>
  </si>
  <si>
    <t>Bacteria; __Proteobacteria; __Deltaproteobacteria; __Bdellovibrionales; __Bacteriovoracaceae; __Halobacteriovorax</t>
  </si>
  <si>
    <t>Bacteria; __Proteobacteria; __Alphaproteobacteria; __Rhodobacterales; __Rhodobacteraceae; __Amylibacter; __uncultured_bacterium</t>
  </si>
  <si>
    <t>Bacteria; __TM6_(Dependentiae); __TM6_(Dependentiae); __TM6_(Dependentiae); __TM6_(Dependentiae); __TM6_(Dependentiae); __uncultured_bacterium</t>
  </si>
  <si>
    <t>Bacteria; __Cyanobacteria; __Cyanobacteria; __SubsectionI; __FamilyI; __Synechococcus; __Synechococcus_sp._CC9311</t>
  </si>
  <si>
    <t>Bacteria; __Proteobacteria; __Gammaproteobacteria; __Oceanospirillales; __Oceanospirillaceae; __Marinomonas; __Marinomonas_posidonica_IVIA-Po-181</t>
  </si>
  <si>
    <t>Bacteria; __Proteobacteria; __Alphaproteobacteria; __Rhodobacterales; __Rhodobacteraceae; __Jannaschia</t>
  </si>
  <si>
    <t>Bacteria; __Proteobacteria; __Gammaproteobacteria; __Cellvibrionales; __Cellvibrionaceae; __uncultured</t>
  </si>
  <si>
    <t>Bacteria; __Proteobacteria; __Gammaproteobacteria; __Gammaproteobacteria_Incertae_Sedis; __Unknown_Family; __Marinicella; __uncultured_bacterium</t>
  </si>
  <si>
    <t>Bacteria; __Verrucomicrobia; __Verrucomicrobiae; __Verrucomicrobiales; __DEV007; __DEV007; __uncultured_bacterium</t>
  </si>
  <si>
    <t>Bacteria; __Proteobacteria; __Alphaproteobacteria; __Rhodobacterales; __Rhodobacteraceae; __Roseibacterium; __Roseibacterium_elongatum</t>
  </si>
  <si>
    <t>Bacteria; __Proteobacteria; __Alphaproteobacteria; __Rhodobacterales; __Rhodobacteraceae; __Octadecabacter; __Octadecabacter_temperatus</t>
  </si>
  <si>
    <t>Bacteria; __Proteobacteria; __Gammaproteobacteria; __Oceanospirillales; __Oceanospirillaceae; __Marinomonas</t>
  </si>
  <si>
    <t>Bacteria; __Proteobacteria; __Alphaproteobacteria; __Rhodobacterales; __Rhodobacteraceae; __Oceanicola</t>
  </si>
  <si>
    <t>Bacteria; __Proteobacteria; __Alphaproteobacteria; __Rhizobiales; __Hyphomicrobiaceae; __Maritalea; __Maritalea_porphyrae</t>
  </si>
  <si>
    <t>Bacteria; __Bacteroidetes; __Flavobacteriia; __Flavobacteriales; __NS9_marine_group; __NS9_marine_group; __uncultured_bacterium</t>
  </si>
  <si>
    <t>Bacteria; __Proteobacteria; __Alphaproteobacteria; __Rhodobacterales; __Rhodobacteraceae; __Marivita; __uncultured_alpha_proteobacterium</t>
  </si>
  <si>
    <t>Bacteria; __Proteobacteria; __Alphaproteobacteria; __Rickettsiales; __SAR116_clade; __SAR116_clade; __uncultured_bacterium</t>
  </si>
  <si>
    <t>Bacteria; __Proteobacteria; __Gammaproteobacteria; __Oceanospirillales; __Alcanivoracaceae; __Alcanivorax; __uncultured_Alcanivorax_sp.</t>
  </si>
  <si>
    <t>Bacteria; __Proteobacteria; __Gammaproteobacteria; __Oceanospirillales; __Halomonadaceae; __Cobetia; __uncultured_proteobacterium</t>
  </si>
  <si>
    <t>Bacteria; __Bacteroidetes; __Flavobacteriia; __Flavobacteriales; __Flavobacteriaceae; __Nonlabens; __Nonlabens_xylanidelens</t>
  </si>
  <si>
    <t>Bacteria; __Proteobacteria; __Alphaproteobacteria; __Rhodobacterales; __Rhodobacteraceae; __Ascidiaceihabitans; __uncultured_alpha_proteobacterium</t>
  </si>
  <si>
    <t>Bacteria; __Proteobacteria; __Gammaproteobacteria; __Cellvibrionales; __Porticoccaceae; __Porticoccus; __uncultured_bacterium</t>
  </si>
  <si>
    <t>Bacteria; __Proteobacteria; __Alphaproteobacteria; __Rhodobacterales; __Rhodobacteraceae; __Marivita; __uncultured_marine_bacterium</t>
  </si>
  <si>
    <t>Archaea; __Thaumarchaeota; __Marine_Group_I; __Cenarchaeales; __Cenarchaeaceae; __Cenarchaeum; __uncultured_archaeon</t>
  </si>
  <si>
    <t>Bacteria; __Proteobacteria; __Gammaproteobacteria; __Alteromonadales; __Shewanellaceae; __Psychrobium; __uncultured_gamma_proteobacterium</t>
  </si>
  <si>
    <t>Bacteria; __Proteobacteria; __Betaproteobacteria; __Methylophilales; __Methylophilaceae; __OM43_clade; __uncultured_bacterium</t>
  </si>
  <si>
    <t>Bacteria; __Proteobacteria; __Alphaproteobacteria; __Sphingomonadales; __Sphingomonadaceae</t>
  </si>
  <si>
    <t>Bacteria; __Planctomycetes; __Phycisphaerae; __Phycisphaerales; __Phycisphaeraceae; __Algisphaera</t>
  </si>
  <si>
    <t>Bacteria; __Proteobacteria; __Alphaproteobacteria; __Sphingomonadales; __Sphingomonadaceae; __Sphingomonas</t>
  </si>
  <si>
    <t>Bacteria; __Proteobacteria; __Alphaproteobacteria; __Rhodobacterales; __Rhodobacteraceae; __Sulfitobacter; __uncultured_organism</t>
  </si>
  <si>
    <t>Bacteria; __Proteobacteria; __Alphaproteobacteria; __Caulobacterales; __Hyphomonadaceae</t>
  </si>
  <si>
    <t>Bacteria; __Proteobacteria; __Gammaproteobacteria; __Vibrionales; __Vibrionaceae; __Vibrio; __Vibrio_harveyi</t>
  </si>
  <si>
    <t>Bacteria; __Proteobacteria; __Gammaproteobacteria; __Pseudomonadales; __Pseudomonadaceae; __Pseudomonas; __Pseudomonas_stutzeri</t>
  </si>
  <si>
    <t>Bacteria; __Proteobacteria; __Alphaproteobacteria; __Rickettsiales; __LWSR-14; __LWSR-14; __uncultured_bacterium</t>
  </si>
  <si>
    <t>Bacteria; __Proteobacteria; __Alphaproteobacteria; __Rhodobacterales; __Rhodobacteraceae; __Hasllibacter</t>
  </si>
  <si>
    <t>Bacteria; __Proteobacteria; __Gammaproteobacteria; __Methylococcales; __Methylococcaceae</t>
  </si>
  <si>
    <t>Bacteria; __Bacteroidetes; __Flavobacteriia; __Flavobacteriales; __Flavobacteriaceae; __Aquibacter</t>
  </si>
  <si>
    <t>Bacteria; __Proteobacteria; __Alphaproteobacteria; __Rickettsiales; __SM2D12; __SM2D12; __uncultured_organism</t>
  </si>
  <si>
    <t>Bacteria; __Proteobacteria; __Alphaproteobacteria; __Caulobacterales; __Hyphomonadaceae; __Hirschia; __Hirschia_baltica_ATCC_49814</t>
  </si>
  <si>
    <t>Bacteria; __Bacteroidetes; __Flavobacteriia; __Flavobacteriales; __Flavobacteriaceae; __NS3a_marine_group</t>
  </si>
  <si>
    <t>Bacteria; __Proteobacteria; __Gammaproteobacteria; __Alteromonadales; __Alteromonadaceae; __Glaciecola; __Glaciecola_punicea</t>
  </si>
  <si>
    <t>Bacteria; __Proteobacteria; __Gammaproteobacteria; __Gammaproteobacteria_Incertae_Sedis; __Unknown_Family; __Marinicella</t>
  </si>
  <si>
    <t>Bacteria; __Proteobacteria; __Deltaproteobacteria; __Bdellovibrionales; __Bacteriovoracaceae; __Peredibacter; __uncultured_Bacteriovorax_sp.</t>
  </si>
  <si>
    <t>Bacteria; __Bacteroidetes; __Flavobacteriia; __Flavobacteriales; __Flavobacteriaceae; __Tenacibaculum; __Tenacibaculum_lutimaris</t>
  </si>
  <si>
    <t>Bacteria; __Proteobacteria; __Gammaproteobacteria; __Xanthomonadales; __Xanthomonadaceae; __Stenotrophomonas; __uncultured_bacterium</t>
  </si>
  <si>
    <t>Bacteria; __Bacteroidetes; __Flavobacteriia; __Flavobacteriales; __Flavobacteriaceae; __NS5_marine_group; __uncultured_bacterium</t>
  </si>
  <si>
    <t>Bacteria; __Proteobacteria; __Gammaproteobacteria; __Thiotrichales; __Thiotrichaceae; __Leucothrix</t>
  </si>
  <si>
    <t>Bacteria; __Proteobacteria; __Alphaproteobacteria; __Rhizobiales; __Phyllobacteriaceae; __Pseudahrensia</t>
  </si>
  <si>
    <t>Bacteria; __Bacteroidetes; __Bacteroidetes_Incertae_Sedis; __Order_II; __Rhodothermaceae; __Rubricoccus</t>
  </si>
  <si>
    <t>Bacteria; __Proteobacteria; __Alphaproteobacteria; __Rhodobacterales; __Rhodobacteraceae; __Nautella; __uncultured_bacterium</t>
  </si>
  <si>
    <t>Bacteria; __Proteobacteria; __Gammaproteobacteria; __Oceanospirillales; __Halomonadaceae; __Halomonas; __uncultured_bacterium</t>
  </si>
  <si>
    <t>Bacteria; __Proteobacteria; __Gammaproteobacteria; __Alteromonadales; __Alteromonadaceae; __Alteromonas; __Alteromonas_hispanica</t>
  </si>
  <si>
    <t>Bacteria; __Proteobacteria; __Alphaproteobacteria; __Rhizobiales; __Hyphomicrobiaceae; __Filomicrobium; __uncultured_bacterium</t>
  </si>
  <si>
    <t>Bacteria; __Proteobacteria; __Gammaproteobacteria; __Cellvibrionales; __Cellvibrionaceae</t>
  </si>
  <si>
    <t>Bacteria; __Proteobacteria; __Gammaproteobacteria; __Oceanospirillales; __Oceanospirillaceae; __Marinomonas; __Marinomonas_dokdonensis</t>
  </si>
  <si>
    <t>Bacteria; __Proteobacteria; __Gammaproteobacteria; __Alteromonadales; __Alteromonadaceae; __Glaciecola; __uncultured_Glaciecola_sp.</t>
  </si>
  <si>
    <t>Bacteria; __Proteobacteria; __Gammaproteobacteria; __Cellvibrionales; __Cellvibrionaceae; __Candidatus_Endobugula; __Candidatus_Endobugula_sertula_(Bugula_neritina_bacterial_symbiont)</t>
  </si>
  <si>
    <t>Bacteria; __Bacteroidetes; __Flavobacteriia; __Flavobacteriales; __Flavobacteriaceae; __NS4_marine_group</t>
  </si>
  <si>
    <t>Bacteria; __Bacteroidetes; __Cytophagia; __Cytophagales; __Flammeovirgaceae; __Fabibacter</t>
  </si>
  <si>
    <t>Bacteria; __Chloroflexi; __Anaerolineae; __Anaerolineales; __Anaerolineaceae; __uncultured; __uncultured_bacterium</t>
  </si>
  <si>
    <t>Archaea; __Euryarchaeota; __Thermoplasmata; __Thermoplasmatales; __Marine_Group_II; __Marine_Group_II; __uncultured_marine_archaeon</t>
  </si>
  <si>
    <t>Bacteria; __Proteobacteria; __Alphaproteobacteria; __Rhizobiales; __uncultured; __uncultured</t>
  </si>
  <si>
    <t>Bacteria; __Bacteroidetes; __Cytophagia; __Cytophagales; __Flammeovirgaceae; __Fabibacter; __uncultured_bacterium</t>
  </si>
  <si>
    <t>Bacteria; __Bacteroidetes; __Flavobacteriia; __Flavobacteriales; __Flavobacteriaceae; __Jejudonia</t>
  </si>
  <si>
    <t>Bacteria; __Proteobacteria; __Gammaproteobacteria; __Oceanospirillales; __JL-ETNP-Y6; __JL-ETNP-Y6; __uncultured_bacterium</t>
  </si>
  <si>
    <t>Bacteria; __Acidobacteria; __Blastocatellia; __Blastocatellales; __Blastocatellaceae_(Subgroup_4); __Blastocatella; __uncultured_bacterium</t>
  </si>
  <si>
    <t>Bacteria; __Proteobacteria; __Alphaproteobacteria; __Rhodobacterales; __Rhodobacteraceae; __uncultured</t>
  </si>
  <si>
    <t>Bacteria; __Proteobacteria; __Deltaproteobacteria; __Bdellovibrionales; __Bdellovibrionaceae; __Bdellovibrio; __uncultured_bacterium</t>
  </si>
  <si>
    <t>Bacteria; __Proteobacteria; __Deltaproteobacteria; __Bradymonadales; __Bradymonadales; __Bradymonadales; __uncultured_bacterium</t>
  </si>
  <si>
    <t>Bacteria; __Bacteroidetes; __Cytophagia; __Cytophagales; __Cytophagaceae; __Leadbetterella; __uncultured_bacterium</t>
  </si>
  <si>
    <t>Bacteria; __Bacteroidetes; __Flavobacteriia; __Flavobacteriales; __Flavobacteriaceae; __Pricia</t>
  </si>
  <si>
    <t>Bacteria; __Cyanobacteria; __Chloroplast; __Chloroplast; __Chloroplast; __Chloroplast; __Rhizosolenia_setigera</t>
  </si>
  <si>
    <t>Bacteria; __Bacteroidetes; __Sphingobacteriia; __Sphingobacteriales; __Saprospiraceae; __uncultured; __uncultured_Bacteroidetes_bacterium</t>
  </si>
  <si>
    <t>Bacteria; __Proteobacteria; __Alphaproteobacteria; __Caulobacterales; __Hyphomonadaceae; __Algimonas</t>
  </si>
  <si>
    <t>Bacteria; __Proteobacteria; __Gammaproteobacteria; __Cellvibrionales; __Cellvibrionaceae; __uncultured; __uncultured_bacterium</t>
  </si>
  <si>
    <t>Bacteria; __Proteobacteria; __Gammaproteobacteria; __Thiotrichales; __Thiotrichaceae; __Thiothrix</t>
  </si>
  <si>
    <t>Bacteria; __Cyanobacteria; __Cyanobacteria; __SubsectionIII; __FamilyI; __Oscillatoria</t>
  </si>
  <si>
    <t>Bacteria; __Deinococcus-Thermus; __Deinococci; __Deinococcales; __Trueperaceae; __Truepera</t>
  </si>
  <si>
    <t>Bacteria; __Proteobacteria; __Gammaproteobacteria; __Alteromonadales; __Pseudoalteromonadaceae; __uncultured; __uncultured_bacterium</t>
  </si>
  <si>
    <t>Bacteria; __Bacteroidetes; __Flavobacteriia; __Flavobacteriales; __Flavobacteriaceae; __Euzebyella</t>
  </si>
  <si>
    <t>Bacteria; __Bacteroidetes; __Flavobacteriia; __Flavobacteriales; __Flavobacteriaceae; __Ulvibacter</t>
  </si>
  <si>
    <t>Bacteria; __Bacteroidetes; __Flavobacteriia; __Flavobacteriales; __Flavobacteriaceae; __Formosa; __uncultured_bacterium</t>
  </si>
  <si>
    <t>Bacteria; __Proteobacteria; __Alphaproteobacteria; __Sphingomonadales; __SWB04; __SWB04; __uncultured_bacterium</t>
  </si>
  <si>
    <t>Bacteria; __Bacteroidetes; __Sphingobacteriia; __Sphingobacteriales; __Saprospiraceae; __Lewinella; __Lewinella_antarctica</t>
  </si>
  <si>
    <t>Bacteria; __Proteobacteria; __Gammaproteobacteria; __Thiotrichales; __Piscirickettsiaceae; __Methylophaga; __uncultured_gamma_proteobacterium</t>
  </si>
  <si>
    <t>Bacteria; __Proteobacteria; __Gammaproteobacteria; __Oceanospirillales; __Oceanospirillaceae; __Neptuniibacter; __uncultured_bacterium</t>
  </si>
  <si>
    <t>Bacteria; __Proteobacteria; __Alphaproteobacteria; __Sphingomonadales; __Sphingomonadaceae; __Sphingorhabdus; __uncultured_bacterium</t>
  </si>
  <si>
    <t>Bacteria; __Proteobacteria; __Alphaproteobacteria; __Rhizobiales; __Rhodobiaceae; __Anderseniella</t>
  </si>
  <si>
    <t>Bacteria; __Proteobacteria; __Alphaproteobacteria; __Rhizobiales; __Phyllobacteriaceae; __uncultured; __uncultured_bacterium</t>
  </si>
  <si>
    <t>Bacteria; __Bacteroidetes; __Bacteroidetes_BD2-2; __Bacteroidetes_BD2-2; __Bacteroidetes_BD2-2; __Bacteroidetes_BD2-2; __uncultured_bacterium</t>
  </si>
  <si>
    <t>Bacteria; __Proteobacteria; __Alphaproteobacteria; __Caulobacterales; __Hyphomonadaceae; __Algimonas; __Algimonas_ampicilliniresistens</t>
  </si>
  <si>
    <t>Bacteria; __Bacteroidetes; __Flavobacteriia; __Flavobacteriales; __Cryomorphaceae; __uncultured</t>
  </si>
  <si>
    <t>Bacteria; __Proteobacteria; __Alphaproteobacteria; __Caulobacterales; __Hyphomonadaceae; __Hyphomonas; __Hyphomonas_atlantica</t>
  </si>
  <si>
    <t>Bacteria; __Proteobacteria; __Gammaproteobacteria; __Pseudomonadales; __Pseudomonadaceae; __Pseudomonas; __uncultured_Pseudomonas_sp.</t>
  </si>
  <si>
    <t>Bacteria; __Bacteroidetes; __Flavobacteriia; __Flavobacteriales; __Flavobacteriaceae; __Gaetbulibacter; __Gaetbulibacter_marinus</t>
  </si>
  <si>
    <t>Bacteria; __Bacteroidetes; __Flavobacteriia; __Flavobacteriales; __Cryomorphaceae</t>
  </si>
  <si>
    <t>Bacteria; __Proteobacteria; __Alphaproteobacteria; __Rickettsiales; __Rickettsiales_Incertae_Sedis; __uncultured; __uncultured_bacterium</t>
  </si>
  <si>
    <t>Bacteria; __Proteobacteria; __Gammaproteobacteria; __Oceanospirillales; __Alcanivoracaceae; __Alcanivorax; __Alcanivorax_venustensis</t>
  </si>
  <si>
    <t>Bacteria; __Verrucomicrobia; __Verrucomicrobiae; __Verrucomicrobiales; __Verrucomicrobiaceae; __Persicirhabdus</t>
  </si>
  <si>
    <t>Bacteria; __Proteobacteria; __Alphaproteobacteria; __Rickettsiales; __SM2D12; __SM2D12; __uncultured_Hyphomicrobiaceae_bacterium</t>
  </si>
  <si>
    <t>Bacteria; __Proteobacteria; __Gammaproteobacteria; __Cellvibrionales; __Halieaceae; __Marimicrobium</t>
  </si>
  <si>
    <t>Bacteria; __Proteobacteria; __Alphaproteobacteria; __Sphingomonadales; __Sphingomonadaceae; __Novosphingobium</t>
  </si>
  <si>
    <t>Bacteria; __Proteobacteria; __Gammaproteobacteria; __uncultured; __uncultured; __uncultured; __uncultured_gamma_proteobacterium</t>
  </si>
  <si>
    <t>Bacteria; __Cyanobacteria; __Cyanobacteria; __SubsectionI; __FamilyI; __Cyanobacterium</t>
  </si>
  <si>
    <t>Bacteria; __Verrucomicrobia; __Opitutae; __Puniceicoccales; __Puniceicoccaceae; __marine_group; __uncultured_bacterium</t>
  </si>
  <si>
    <t>Bacteria; __Bacteroidetes; __Flavobacteriia; __Flavobacteriales; __Flavobacteriaceae; __Winogradskyella; __uncultured_bacterium</t>
  </si>
  <si>
    <t>Bacteria; __Proteobacteria; __Gammaproteobacteria; __Oceanospirillales; __Oceanospirillaceae; __Pseudohongiella; __uncultured_gamma_proteobacterium</t>
  </si>
  <si>
    <t>Bacteria; __Bacteroidetes; __Sphingobacteriia; __Sphingobacteriales; __Saprospiraceae; __Lewinella; __Lewinella_persica</t>
  </si>
  <si>
    <t>Bacteria; __Actinobacteria; __Acidimicrobiia; __Acidimicrobiales; __Sva0996_marine_group; __Sva0996_marine_group; __uncultured_bacterium</t>
  </si>
  <si>
    <t>Bacteria; __Proteobacteria; __Betaproteobacteria; __Methylophilales; __Methylophilaceae; __OM43_clade</t>
  </si>
  <si>
    <t>Bacteria; __Bacteroidetes; __Sphingobacteriia; __Sphingobacteriales; __uncultured; __uncultured; __uncultured_bacterium</t>
  </si>
  <si>
    <t>Bacteria; __Cyanobacteria; __ML635J-21; __ML635J-21; __ML635J-21; __ML635J-21; __uncultured_bacterium</t>
  </si>
  <si>
    <t>Bacteria; __Bacteroidetes; __Flavobacteriia; __Flavobacteriales; __Flavobacteriaceae; __Aquimarina</t>
  </si>
  <si>
    <t>Bacteria; __Firmicutes; __Bacilli; __Bacillales; __Bacillaceae; __Bacillus</t>
  </si>
  <si>
    <t>Bacteria; __Proteobacteria; __Alphaproteobacteria; __Caulobacterales; __Hyphomonadaceae; __uncultured; __uncultured_alpha_proteobacterium</t>
  </si>
  <si>
    <t>Bacteria; __Bacteroidetes; __Flavobacteriia; __Flavobacteriales; __Cryomorphaceae; __Fluviicola; __uncultured_bacterium</t>
  </si>
  <si>
    <t>Bacteria; __Proteobacteria; __Alphaproteobacteria; __Rhodobacterales; __Rhodobacteraceae; __Litoreibacter; __uncultured_bacterium</t>
  </si>
  <si>
    <t>Bacteria; __Proteobacteria; __Gammaproteobacteria; __Chromatiales; __Granulosicoccaceae; __Granulosicoccus; __uncultured_gamma_proteobacterium</t>
  </si>
  <si>
    <t>Bacteria; __Bacteroidetes; __Flavobacteriia; __Flavobacteriales; __Flavobacteriaceae; __Nonlabens; __Nonlabens_dokdonensis_DSW-6</t>
  </si>
  <si>
    <t>Bacteria; __Bacteroidetes; __Sphingobacteriia; __Sphingobacteriales; __Saprospiraceae; __Lewinella; __Lewinella_lutea</t>
  </si>
  <si>
    <t>Bacteria; __Proteobacteria; __Alphaproteobacteria; __Rickettsiales</t>
  </si>
  <si>
    <t>Bacteria; __Bacteroidetes; __Flavobacteriia; __Flavobacteriales; __Cryomorphaceae; __uncultured; __uncultured_bacterium</t>
  </si>
  <si>
    <t>Bacteria; __Proteobacteria; __Gammaproteobacteria; __Alteromonadales; __Alteromonadaceae; __Glaciecola; __Cylindrotheca_closterium</t>
  </si>
  <si>
    <t>Bacteria; __Planctomycetes; __Planctomycetacia; __Planctomycetales; __Planctomycetaceae; __Pir4_lineage</t>
  </si>
  <si>
    <t>Bacteria; __Proteobacteria; __Alphaproteobacteria; __Rhodospirillales; __Rhodospirillaceae; __uncultured</t>
  </si>
  <si>
    <t>Bacteria; __Proteobacteria; __Gammaproteobacteria; __Vibrionales; __Vibrionaceae; __Vibrio; __uncultured_bacterium</t>
  </si>
  <si>
    <t>Bacteria; __Planctomycetes; __Planctomycetacia; __Planctomycetales; __Planctomycetaceae; __Rhodopirellula</t>
  </si>
  <si>
    <t>Bacteria; __Proteobacteria; __Gammaproteobacteria; __Alteromonadales; __Idiomarinaceae; __Idiomarina</t>
  </si>
  <si>
    <t>Bacteria; __Bacteroidetes; __Sphingobacteriia; __Sphingobacteriales; __Saprospiraceae; __Portibacter; __uncultured_Bacteroidetes_bacterium</t>
  </si>
  <si>
    <t>Bacteria; __Bacteroidetes; __Flavobacteriia; __Flavobacteriales; __Schleiferiaceae; __Schleiferia; __uncultured_bacterium</t>
  </si>
  <si>
    <t>Bacteria; __Proteobacteria; __Alphaproteobacteria; __Rhizobiales; __Phyllobacteriaceae; __Pseudahrensia; __uncultured_bacterium</t>
  </si>
  <si>
    <t>Bacteria; __Verrucomicrobia; __Verrucomicrobiae; __Verrucomicrobiales; __DEV007; __DEV007</t>
  </si>
  <si>
    <t>Bacteria; __Bacteroidetes; __Flavobacteriia; __Flavobacteriales; __Flavobacteriaceae; __Polaribacter_3</t>
  </si>
  <si>
    <t>Bacteria; __Planctomycetes; __OM190; __OM190; __OM190; __OM190</t>
  </si>
  <si>
    <t>Bacteria; __Bacteroidetes; __Flavobacteriia; __Flavobacteriales; __Flavobacteriaceae; __Subsaxibacter</t>
  </si>
  <si>
    <t>Bacteria; __Proteobacteria; __Gammaproteobacteria; __Cellvibrionales; __Porticoccaceae; __SAR92_clade; __uncultured_bacterium</t>
  </si>
  <si>
    <t>Bacteria; __SR1_(Absconditabacteria); __SR1_(Absconditabacteria); __SR1_(Absconditabacteria); __SR1_(Absconditabacteria); __SR1_(Absconditabacteria); __uncultured_organism</t>
  </si>
  <si>
    <t>Bacteria; __Bacteroidetes; __Flavobacteriia; __Flavobacteriales; __Flavobacteriaceae; __uncultured; __uncultured_Flavobacteriia_bacterium</t>
  </si>
  <si>
    <t>Bacteria; __Proteobacteria; __Gammaproteobacteria; __Cellvibrionales; __Cellvibrionaceae; __Candidatus_Endobugula</t>
  </si>
  <si>
    <t>Bacteria; __Proteobacteria; __Gammaproteobacteria; __Oceanospirillales; __SS1-B-06-26; __SS1-B-06-26</t>
  </si>
  <si>
    <t>Bacteria; __Bacteroidetes; __Cytophagia; __Cytophagales; __Flammeovirgaceae; __Roseivirga</t>
  </si>
  <si>
    <t>Bacteria; __Bacteroidetes; __Flavobacteriia; __Flavobacteriales; __Flavobacteriaceae; __Formosa</t>
  </si>
  <si>
    <t>Bacteria; __Bacteroidetes; __Flavobacteriia; __Flavobacteriales; __Cryomorphaceae; __Fluviicola</t>
  </si>
  <si>
    <t>Bacteria; __Proteobacteria; __Deltaproteobacteria; __SAR324_clade(Marine_group_B); __SAR324_clade(Marine_group_B); __SAR324_clade(Marine_group_B); __uncultured_bacterium</t>
  </si>
  <si>
    <t>Bacteria; __Bacteroidetes; __Sphingobacteriia; __Sphingobacteriales; __Saprospiraceae; __Lewinella; __Lewinella_cohaerens</t>
  </si>
  <si>
    <t>Bacteria; __Proteobacteria; __Alphaproteobacteria; __Rhodospirillales; __Rhodospirillaceae; __Thalassospira</t>
  </si>
  <si>
    <t>Bacteria; __Proteobacteria; __Alphaproteobacteria; __Sphingomonadales; __Sphingomonadaceae; __Parasphingopyxis; __uncultured_bacterium</t>
  </si>
  <si>
    <t>Bacteria; __Planctomycetes; __Planctomycetacia; __Planctomycetales; __Planctomycetaceae; __Rubripirellula</t>
  </si>
  <si>
    <t>Bacteria; __Chloroflexi; __Ardenticatenia; __uncultured; __uncultured; __uncultured; __uncultured_bacterium</t>
  </si>
  <si>
    <t>Bacteria; __Proteobacteria; __Alphaproteobacteria; __Emcibacterales; __Emcibacteraceae; __Emcibacter; __uncultured_alpha_proteobacterium</t>
  </si>
  <si>
    <t>Bacteria; __Bacteroidetes; __Flavobacteriia; __Flavobacteriales; __Flavobacteriaceae; __Nonlabens; __Nonlabens_spongiae</t>
  </si>
  <si>
    <t>Bacteria; __Proteobacteria; __Gammaproteobacteria; __Arenicellales; __Arenicellaceae; __Perspicuibacter; __uncultured_bacterium</t>
  </si>
  <si>
    <t>Bacteria; __Proteobacteria; __Gammaproteobacteria; __Oceanospirillales; __Alcanivoracaceae; __Alcanivorax; __uncultured_bacterium</t>
  </si>
  <si>
    <t>Bacteria; __Proteobacteria; __Alphaproteobacteria; __Rhodobacterales; __Rhodobacteraceae; __Oceanibulbus; __Oceanibulbus_indolifex_HEL-45</t>
  </si>
  <si>
    <t>Bacteria; __Proteobacteria; __Gammaproteobacteria; __Arenicellales; __Arenicellaceae; __Arenicella; __uncultured_proteobacterium</t>
  </si>
  <si>
    <t>Bacteria; __Proteobacteria; __Gammaproteobacteria; __EC3; __EC3; __EC3; __uncultured_bacterium</t>
  </si>
  <si>
    <t>Bacteria; __Bacteroidetes; __Flavobacteriia; __Flavobacteriales; __NS7_marine_group; __NS7_marine_group; __uncultured_bacterium</t>
  </si>
  <si>
    <t>Bacteria; __Planctomycetes; __Planctomycetacia; __Planctomycetales; __Planctomycetaceae; __Rhodopirellula; __uncultured_bacterium</t>
  </si>
  <si>
    <t>Bacteria; __Peregrinibacteria; __Peregrinibacteria; __Peregrinibacteria; __Peregrinibacteria; __Peregrinibacteria</t>
  </si>
  <si>
    <t>Bacteria; __Bacteroidetes; __Flavobacteriia; __Flavobacteriales; __Flavobacteriaceae; __Dokdonia; __Dokdonia_sp._4H-3-7-5</t>
  </si>
  <si>
    <t>Bacteria; __Bacteroidetes; __Sphingobacteriia; __Sphingobacteriales; __Saprospiraceae; __Rubidimonas</t>
  </si>
  <si>
    <t>Bacteria; __Proteobacteria; __Gammaproteobacteria; __Alteromonadales; __Alteromonadaceae; __Alteromonas; __Alteromonas_sp._SN2</t>
  </si>
  <si>
    <t>Bacteria; __Proteobacteria; __Skagenf62; __Skagenf62; __Skagenf62; __Skagenf62; __uncultured_bacterium</t>
  </si>
  <si>
    <t>Bacteria; __Proteobacteria; __Deltaproteobacteria; __Oligoflexales; __Oligoflexaceae; __Oligoflexaceae; __uncultured_delta_proteobacterium</t>
  </si>
  <si>
    <t>Bacteria; __Proteobacteria; __Alphaproteobacteria; __Alphaproteobacteria_Incertae_Sedis; __Unknown_Family; __uncultured</t>
  </si>
  <si>
    <t>Bacteria; __Proteobacteria; __Gammaproteobacteria; __Thiotrichales; __Thiotrichaceae; __Leucothrix; __uncultured_bacterium</t>
  </si>
  <si>
    <t>Bacteria; __Proteobacteria; __Alphaproteobacteria; __Sphingomonadales; __Erythrobacteraceae; __Erythrobacter; __uncultured_Erythrobacteraceae_bacterium</t>
  </si>
  <si>
    <t>Bacteria; __Planctomycetes; __Planctomycetacia; __Planctomycetales; __Planctomycetaceae; __Rubripirellula; __uncultured_bacterium</t>
  </si>
  <si>
    <t>Bacteria; __Bacteroidetes; __Flavobacteriia; __Flavobacteriales; __Flavobacteriaceae; __Lacinutrix</t>
  </si>
  <si>
    <t>Bacteria; __Proteobacteria; __Alphaproteobacteria; __Rhodobacterales; __Rhodobacteraceae; __Pseudopelagicola</t>
  </si>
  <si>
    <t>Bacteria; __Bacteroidetes; __Flavobacteriia; __Flavobacteriales; __Cryomorphaceae; __uncultured; __uncultured_Owenweeksia_sp.</t>
  </si>
  <si>
    <t>Bacteria; __Bacteroidetes; __Flavobacteriia; __Flavobacteriales; __Flavobacteriaceae; __Salegentibacter</t>
  </si>
  <si>
    <t>Bacteria; __Proteobacteria; __Alphaproteobacteria; __Caulobacterales; __Hyphomonadaceae; __Hyphomonas; __uncultured_bacterium</t>
  </si>
  <si>
    <t>Bacteria; __Proteobacteria; __Alphaproteobacteria; __Rhizobiales; __Phyllobacteriaceae</t>
  </si>
  <si>
    <t>Bacteria; __Proteobacteria; __Alphaproteobacteria; __SAR11_clade; __Surface_4; __Surface_4; __uncultured_bacterium</t>
  </si>
  <si>
    <t>Bacteria; __Planctomycetes; __Phycisphaerae; __Phycisphaerales; __Phycisphaeraceae; __CL500-3; __uncultured_bacterium</t>
  </si>
  <si>
    <t>Bacteria; __Bacteroidetes; __Flavobacteriia; __Flavobacteriales; __Flavobacteriaceae; __Maribacter; __uncultured_bacterium</t>
  </si>
  <si>
    <t>Bacteria; __Proteobacteria; __Gammaproteobacteria; __Legionellales; __Coxiellaceae; __Coxiella</t>
  </si>
  <si>
    <t>Bacteria; __Proteobacteria; __Deltaproteobacteria; __Oligoflexales; __Oligoflexaceae; __Pseudobacteriovorax; __uncultured_delta_proteobacterium</t>
  </si>
  <si>
    <t>Bacteria; __Bacteroidetes; __Sphingobacteriia; __Sphingobacteriales; __Saprospiraceae; __Phaeodactylibacter; __uncultured_organism</t>
  </si>
  <si>
    <t>Bacteria; __Proteobacteria; __Gammaproteobacteria; __Oceanospirillales; __Alcanivoracaceae; __Alcanivorax; __Alcanivorax_sp._NBRC_101098</t>
  </si>
  <si>
    <t>Bacteria; __Bacteroidetes; __Flavobacteriia; __Flavobacteriales; __Flavobacteriaceae; __Ulvibacter; __uncultured_Ulvibacter_sp.</t>
  </si>
  <si>
    <t>Bacteria; __Proteobacteria; __Alphaproteobacteria; __Sphingomonadales; __Erythrobacteraceae; __Erythrobacter; __Erythrobacter_aquimaris</t>
  </si>
  <si>
    <t>Bacteria; __Bacteroidetes; __Flavobacteriia; __Flavobacteriales; __Flavobacteriaceae; __NS3a_marine_group; __uncultured_marine_bacterium</t>
  </si>
  <si>
    <t>Bacteria; __Proteobacteria; __Alphaproteobacteria; __Sphingomonadales; __Erythrobacteraceae; __Erythrobacter; __unidentified</t>
  </si>
  <si>
    <t>Bacteria; __Proteobacteria; __Alphaproteobacteria; __Rhodobacterales; __Rhodobacteraceae; __Ketogulonicigenium; __uncultured_organism</t>
  </si>
  <si>
    <t>Bacteria; __Proteobacteria; __Deltaproteobacteria; __Myxococcales; __Nannocystaceae; __uncultured</t>
  </si>
  <si>
    <t>Bacteria; __Cyanobacteria; __Chloroplast; __Chloroplast; __Chloroplast; __Chloroplast; __Ditylum_brightwellii</t>
  </si>
  <si>
    <t>Bacteria; __Bacteroidetes; __Cytophagia; __Cytophagales; __Flammeovirgaceae; __Marinoscillum</t>
  </si>
  <si>
    <t>Bacteria; __Proteobacteria; __Alphaproteobacteria; __Rickettsiales; __Rickettsiaceae; __uncultured; __uncultured_bacterium</t>
  </si>
  <si>
    <t>Bacteria; __Proteobacteria; __Alphaproteobacteria; __Rhodobacterales; __Rhodobacteraceae; __Roseovarius</t>
  </si>
  <si>
    <t>Bacteria; __Bacteroidetes; __Cytophagia; __Cytophagales; __Flammeovirgaceae; __Tunicatimonas</t>
  </si>
  <si>
    <t>Bacteria; __Proteobacteria; __Gammaproteobacteria; __Alteromonadales; __Alteromonadaceae; __Glaciecola; __uncultured_Alteromonas_sp.</t>
  </si>
  <si>
    <t>Bacteria; __Proteobacteria; __Deltaproteobacteria; __Bdellovibrionales; __Bacteriovoracaceae; __uncultured; __uncultured_bacterium</t>
  </si>
  <si>
    <t>Bacteria; __Bacteroidetes; __Sphingobacteriia; __Sphingobacteriales; __Saprospiraceae; __Portibacter</t>
  </si>
  <si>
    <t>Bacteria; __Bacteroidetes; __Flavobacteriia; __Flavobacteriales; __Flavobacteriaceae; __uncultured; __uncultured_marine_bacterium</t>
  </si>
  <si>
    <t>Bacteria; __Bacteroidetes; __Flavobacteriia; __Flavobacteriales; __Flavobacteriaceae; __Algitalea; __Aquimarina_agarilytica_ZC1</t>
  </si>
  <si>
    <t>Bacteria; __Bacteroidetes; __Sphingobacteriia; __Sphingobacteriales; __uncultured; __uncultured</t>
  </si>
  <si>
    <t>Bacteria; __Firmicutes; __Bacilli; __Bacillales; __Bacillaceae; __Bacillus; __Bacillus_aquimaris</t>
  </si>
  <si>
    <t>Bacteria; __Proteobacteria; __Gammaproteobacteria; __Arenicellales; __Arenicellaceae; __Arenicella; __uncultured_bacterium</t>
  </si>
  <si>
    <t>Bacteria; __Cyanobacteria; __Cyanobacteria; __SubsectionII; __FamilyII; __Pleurocapsa</t>
  </si>
  <si>
    <t>Bacteria; __Proteobacteria; __Gammaproteobacteria; __Oceanospirillales; __SAR86_clade; __SAR86_clade; __uncultured_bacterium</t>
  </si>
  <si>
    <t>Bacteria; __Proteobacteria; __Gammaproteobacteria; __Oceanospirillales; __Halomonadaceae; __Halomonas</t>
  </si>
  <si>
    <t>Bacteria; __Proteobacteria; __Betaproteobacteria; __Burkholderiales; __Alcaligenaceae; __Castellaniella</t>
  </si>
  <si>
    <t>Bacteria; __Proteobacteria; __Alphaproteobacteria; __Rhodobacterales; __Rhodobacteraceae; __Litoreibacter</t>
  </si>
  <si>
    <t>Bacteria; __Planctomycetes; __Planctomycetacia; __Planctomycetales; __Planctomycetaceae; __Blastopirellula</t>
  </si>
  <si>
    <t>Bacteria; __Bacteroidetes; __Cytophagia; __Cytophagales; __Cytophagaceae; __uncultured</t>
  </si>
  <si>
    <t>Bacteria; __Proteobacteria; __Gammaproteobacteria; __Pseudomonadales; __Moraxellaceae; __Acinetobacter</t>
  </si>
  <si>
    <t>Bacteria; __Proteobacteria; __Alphaproteobacteria; __Rhodobacterales; __Rhodobacteraceae; __Roseobacter; __Roseobacter_litoralis</t>
  </si>
  <si>
    <t>Bacteria; __Planctomycetes; __Planctomycetacia; __Planctomycetales; __Planctomycetaceae; __Blastopirellula; __uncultured_bacterium</t>
  </si>
  <si>
    <t>Bacteria; __Proteobacteria; __Alphaproteobacteria; __Rhizobiales; __Phyllobacteriaceae; __Aminobacter</t>
  </si>
  <si>
    <t>Bacteria; __Bacteroidetes; __Flavobacteriia; __Flavobacteriales; __Cryomorphaceae; __Crocinitomix; __uncultured_bacterium</t>
  </si>
  <si>
    <t>Bacteria; __Proteobacteria; __Alphaproteobacteria; __Rhodospirillales; __Rhodospirillaceae; __AEGEAN-169_marine_group; __uncultured_bacterium</t>
  </si>
  <si>
    <t>Bacteria; __Proteobacteria; __Alphaproteobacteria; __Rhizobiales; __Phyllobacteriaceae; __Aquamicrobium</t>
  </si>
  <si>
    <t>Bacteria; __Proteobacteria; __Alphaproteobacteria; __Caulobacterales; __Hyphomonadaceae; __Hyphomonas; __Hyphomonas_oceanitis</t>
  </si>
  <si>
    <t>Bacteria; __Proteobacteria; __Betaproteobacteria; __Hydrogenophilales; __Hydrogenophilaceae; __uncultured; __uncultured_bacterium</t>
  </si>
  <si>
    <t>Bacteria; __Proteobacteria; __Alphaproteobacteria; __Rhodobacterales; __Rhodobacteraceae; __Pacificibacter</t>
  </si>
  <si>
    <t>Bacteria; __Proteobacteria; __Gammaproteobacteria; __Cellvibrionales; __Halieaceae; __Luminiphilus; __uncultured_marine_bacterium</t>
  </si>
  <si>
    <t>Bacteria; __Bacteroidetes; __Flavobacteriia; __Flavobacteriales; __Flavobacteriaceae; __NS4_marine_group; __uncultured_Bacteroidetes_bacterium</t>
  </si>
  <si>
    <t>Bacteria; __Bacteroidetes; __Flavobacteriia; __Flavobacteriales; __Flavobacteriaceae; __Formosa; __uncultured_Bacteroidetes_bacterium</t>
  </si>
  <si>
    <t>Bacteria; __Proteobacteria; __Deltaproteobacteria; __Bdellovibrionales; __Bdellovibrionaceae; __Bdellovibrio; __uncultured_organism</t>
  </si>
  <si>
    <t>Bacteria; __Proteobacteria; __Alphaproteobacteria; __Caulobacterales; __Hyphomonadaceae; __Hyphomonas; __Hyphomonas_beringensis</t>
  </si>
  <si>
    <t>Bacteria; __Proteobacteria; __Alphaproteobacteria; __Rhizobiales; __PS1_clade; __PS1_clade; __uncultured_bacterium</t>
  </si>
  <si>
    <t>Bacteria; __Bacteroidetes; __Flavobacteriia; __Flavobacteriales; __Flavobacteriaceae; __Polaribacter_1</t>
  </si>
  <si>
    <t>Bacteria; __Bacteroidetes; __Cytophagia; __Cytophagales; __Cytophagaceae; __Flexibacter; __Flexibacter_litoralis_DSM_6794</t>
  </si>
  <si>
    <t>Bacteria; __Proteobacteria; __Alphaproteobacteria; __Caulobacterales; __Hyphomonadaceae; __Ponticaulis; __Ponticaulis_koreensis_DSM_19734</t>
  </si>
  <si>
    <t>Bacteria; __Proteobacteria; __Gammaproteobacteria; __Oceanospirillales; __Litoricolaceae; __Litoricola</t>
  </si>
  <si>
    <t>Bacteria; __Proteobacteria; __Gammaproteobacteria; __Chromatiales; __Ectothiorhodospiraceae</t>
  </si>
  <si>
    <t>Bacteria; __Planctomycetes; __Phycisphaerae; __Phycisphaerales; __Phycisphaeraceae; __SM1A02; __uncultured_bacterium</t>
  </si>
  <si>
    <t>Bacteria; __Proteobacteria; __Alphaproteobacteria; __Rhizobiales; __Methylocystaceae; __Pleomorphomonas; __uncultured_bacterium</t>
  </si>
  <si>
    <t>Bacteria; __Peregrinibacteria; __Peregrinibacteria; __Peregrinibacteria; __Peregrinibacteria; __Peregrinibacteria; __uncultured_bacterium</t>
  </si>
  <si>
    <t>Bacteria; __Marinimicrobia_(SAR406_clade); __Marinimicrobia_(SAR406_clade); __Marinimicrobia_(SAR406_clade); __Marinimicrobia_(SAR406_clade); __Marinimicrobia_(SAR406_clade)</t>
  </si>
  <si>
    <t>Bacteria; __Proteobacteria; __Alphaproteobacteria; __Rhodospirillales; __Rhodospirillaceae; __uncultured; __uncultured_alpha_proteobacterium</t>
  </si>
  <si>
    <t>Bacteria; __Proteobacteria; __Deltaproteobacteria; __Bdellovibrionales; __Bacteriovoracaceae</t>
  </si>
  <si>
    <t>Bacteria; __Proteobacteria; __Alphaproteobacteria; __Rhodobacterales; __Rhodobacteraceae; __Roseovarius; __uncultured_bacterium</t>
  </si>
  <si>
    <t>Bacteria; __Peregrinibacteria; __Peregrinibacteria; __Peregrinibacteria; __Peregrinibacteria; __Peregrinibacteria; __uncultured_organism</t>
  </si>
  <si>
    <t>Bacteria; __Proteobacteria; __Alphaproteobacteria; __Rhodospirillales; __Rhodospirillaceae; __AEGEAN-169_marine_group</t>
  </si>
  <si>
    <t>Bacteria; __Proteobacteria; __Gammaproteobacteria; __Legionellales; __Coxiellaceae; __Aquicella; __uncultured_bacterium</t>
  </si>
  <si>
    <t>Bacteria; __Proteobacteria; __Gammaproteobacteria; __Cellvibrionales; __Porticoccaceae; __SAR92_clade</t>
  </si>
  <si>
    <t>Bacteria; __Proteobacteria; __Alphaproteobacteria; __Caulobacterales; __Hyphomonadaceae; __Robiginitomaculum</t>
  </si>
  <si>
    <t>Bacteria; __Proteobacteria; __Gammaproteobacteria; __Vibrionales; __Vibrionaceae; __Vibrio; __Vibrio_caribbeanicus_ATCC_BAA-2122</t>
  </si>
  <si>
    <t>filtered_out</t>
  </si>
  <si>
    <t>Unassigned-perhaps Verruco</t>
  </si>
  <si>
    <t>Unassigned-euk</t>
  </si>
  <si>
    <t>Unassigned-junk</t>
  </si>
  <si>
    <t>Unassigned - euk</t>
  </si>
  <si>
    <t>x</t>
  </si>
  <si>
    <t>Sum</t>
  </si>
  <si>
    <t># samples with 2 or more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</si>
</sst>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ion_Dec2017/Revision_Feb8/OTU_Table_nochlpmito_withcontrols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TU_Table_nochlpmito_withcontro"/>
    </sheetNames>
    <sheetDataSet>
      <sheetData sheetId="0">
        <row r="1">
          <cell r="A1" t="str">
            <v>#OTU ID</v>
          </cell>
          <cell r="B1" t="str">
            <v>taxonomy</v>
          </cell>
        </row>
        <row r="2">
          <cell r="A2">
            <v>22959</v>
          </cell>
          <cell r="B2" t="str">
            <v>Bacteria; __Verrucomicrobia; __Verrucomicrobiae; __Verrucomicrobiales; __Rubritaleaceae; __Rubritalea; __uncultured_bacterium</v>
          </cell>
        </row>
        <row r="3">
          <cell r="A3">
            <v>23246</v>
          </cell>
          <cell r="B3" t="str">
            <v>Bacteria; __Proteobacteria; __Alphaproteobacteria; __Rhodobacterales; __Rhodobacteraceae; __Marivita</v>
          </cell>
        </row>
        <row r="4">
          <cell r="A4">
            <v>23311</v>
          </cell>
          <cell r="B4" t="str">
            <v>Bacteria; __Proteobacteria; __Alphaproteobacteria; __Rhodobacterales; __Rhodobacteraceae; __Sulfitobacter</v>
          </cell>
        </row>
        <row r="5">
          <cell r="A5">
            <v>23234</v>
          </cell>
          <cell r="B5" t="str">
            <v>Bacteria; __Proteobacteria; __Alphaproteobacteria; __Rhodobacterales; __Rhodobacteraceae; __Roseibacterium</v>
          </cell>
        </row>
        <row r="6">
          <cell r="A6">
            <v>22100</v>
          </cell>
          <cell r="B6" t="str">
            <v>Bacteria; __Verrucomicrobia; __Verrucomicrobiae; __Verrucomicrobiales; __Rubritaleaceae; __Rubritalea; __uncultured_bacterium</v>
          </cell>
        </row>
        <row r="7">
          <cell r="A7">
            <v>19629</v>
          </cell>
          <cell r="B7" t="str">
            <v>Bacteria; __Proteobacteria; __Gammaproteobacteria; __Alteromonadales; __Colwelliaceae; __Colwellia</v>
          </cell>
        </row>
        <row r="8">
          <cell r="A8">
            <v>22075</v>
          </cell>
          <cell r="B8" t="str">
            <v>Bacteria; __Proteobacteria; __Gammaproteobacteria; __Chromatiales; __Granulosicoccaceae; __Granulosicoccus; __uncultured_proteobacterium</v>
          </cell>
        </row>
        <row r="9">
          <cell r="A9">
            <v>23299</v>
          </cell>
          <cell r="B9" t="str">
            <v>Bacteria; __Proteobacteria; __Gammaproteobacteria; __Oceanospirillales; __Oceanospirillaceae; __Pseudohongiella; __uncultured_bacterium</v>
          </cell>
        </row>
        <row r="10">
          <cell r="A10">
            <v>22632</v>
          </cell>
          <cell r="B10" t="str">
            <v>Bacteria; __Verrucomicrobia; __Verrucomicrobiae; __Verrucomicrobiales; __Verrucomicrobiaceae; __Persicirhabdus; __uncultured_Verrucomicrobia_bacterium</v>
          </cell>
        </row>
        <row r="11">
          <cell r="A11">
            <v>23222</v>
          </cell>
          <cell r="B11" t="str">
            <v>Bacteria; __Proteobacteria; __Alphaproteobacteria; __Sphingomonadales; __Erythrobacteraceae; __Erythrobacter</v>
          </cell>
        </row>
        <row r="12">
          <cell r="A12">
            <v>23163</v>
          </cell>
          <cell r="B12" t="str">
            <v>Bacteria; __Bacteroidetes; __Flavobacteriia; __Flavobacteriales; __Flavobacteriaceae; __Nonlabens</v>
          </cell>
        </row>
        <row r="13">
          <cell r="A13">
            <v>23024</v>
          </cell>
          <cell r="B13" t="str">
            <v>Bacteria; __Proteobacteria; __Gammaproteobacteria; __Alteromonadales; __Alteromonadaceae; __Paraglaciecola; __uncultured_bacterium</v>
          </cell>
        </row>
        <row r="14">
          <cell r="A14">
            <v>19593</v>
          </cell>
          <cell r="B14" t="str">
            <v>Bacteria; __Proteobacteria; __Gammaproteobacteria; __Oceanospirillales; __Alcanivoracaceae; __Alcanivorax</v>
          </cell>
        </row>
        <row r="15">
          <cell r="A15">
            <v>22790</v>
          </cell>
          <cell r="B15" t="str">
            <v>Bacteria; __Bacteroidetes; __Flavobacteriia; __Flavobacteriales; __Flavobacteriaceae</v>
          </cell>
        </row>
        <row r="16">
          <cell r="A16">
            <v>16974</v>
          </cell>
          <cell r="B16" t="str">
            <v>Bacteria; __Proteobacteria; __Gammaproteobacteria; __Chromatiales; __Granulosicoccaceae; __Granulosicoccus; __uncultured_proteobacterium</v>
          </cell>
        </row>
        <row r="17">
          <cell r="A17">
            <v>22445</v>
          </cell>
          <cell r="B17" t="str">
            <v>Bacteria; __Proteobacteria; __Gammaproteobacteria; __Alteromonadales; __Alteromonadaceae; __Glaciecola</v>
          </cell>
        </row>
        <row r="18">
          <cell r="A18">
            <v>23020</v>
          </cell>
          <cell r="B18" t="str">
            <v>Bacteria; __Verrucomicrobia; __Verrucomicrobiae; __Verrucomicrobiales; __Verrucomicrobiaceae; __Roseibacillus; __uncultured_bacterium</v>
          </cell>
        </row>
        <row r="19">
          <cell r="A19">
            <v>18192</v>
          </cell>
          <cell r="B19" t="str">
            <v>Bacteria; __Proteobacteria; __Betaproteobacteria; __Methylophilales; __Methylophilaceae; __OM43_clade; __uncultured_marine_bacterium</v>
          </cell>
        </row>
        <row r="20">
          <cell r="A20">
            <v>22756</v>
          </cell>
          <cell r="B20" t="str">
            <v>Bacteria; __Proteobacteria; __Gammaproteobacteria; __Alteromonadales; __Colwelliaceae; __Colwellia; __unidentified</v>
          </cell>
        </row>
        <row r="21">
          <cell r="A21">
            <v>20114</v>
          </cell>
          <cell r="B21" t="str">
            <v>Bacteria; __Bacteroidetes; __Flavobacteriia; __Flavobacteriales; __Flavobacteriaceae; __Algibacter</v>
          </cell>
        </row>
        <row r="22">
          <cell r="A22">
            <v>17469</v>
          </cell>
          <cell r="B22" t="str">
            <v>Bacteria; __Proteobacteria; __Alphaproteobacteria; __Rhodobacterales; __Rhodobacteraceae</v>
          </cell>
        </row>
        <row r="23">
          <cell r="A23">
            <v>22821</v>
          </cell>
          <cell r="B23" t="str">
            <v>Bacteria; __Proteobacteria; __Alphaproteobacteria; __Rhodobacterales; __Rhodobacteraceae; __Sulfitobacter; __Sulfitobacter_mediterraneus_KCTC_32188</v>
          </cell>
        </row>
        <row r="24">
          <cell r="A24">
            <v>20076</v>
          </cell>
          <cell r="B24" t="str">
            <v>Bacteria; __Bacteroidetes; __Flavobacteriia; __Flavobacteriales; __Flavobacteriaceae; __NS3a_marine_group; __uncultured_Bacteroidetes_bacterium</v>
          </cell>
        </row>
        <row r="25">
          <cell r="A25">
            <v>22363</v>
          </cell>
          <cell r="B25" t="str">
            <v>Bacteria; __Proteobacteria; __Alphaproteobacteria; __Rhodobacterales; __Rhodobacteraceae; __Pseudophaeobacter</v>
          </cell>
        </row>
        <row r="26">
          <cell r="A26">
            <v>19211</v>
          </cell>
          <cell r="B26" t="str">
            <v>Bacteria; __Proteobacteria; __Alphaproteobacteria; __Alphaproteobacteria_Incertae_Sedis; __uncultured; __uncultured</v>
          </cell>
        </row>
        <row r="27">
          <cell r="A27">
            <v>22464</v>
          </cell>
          <cell r="B27" t="str">
            <v>Bacteria; __Proteobacteria; __Gammaproteobacteria; __Alteromonadales; __Alteromonadaceae; __Glaciecola</v>
          </cell>
        </row>
        <row r="28">
          <cell r="A28">
            <v>20774</v>
          </cell>
          <cell r="B28" t="str">
            <v>Bacteria; __Verrucomicrobia; __Verrucomicrobiae; __Verrucomicrobiales; __Verrucomicrobiaceae; __Roseibacillus; __uncultured_bacterium</v>
          </cell>
        </row>
        <row r="29">
          <cell r="A29">
            <v>17112</v>
          </cell>
          <cell r="B29" t="str">
            <v>Bacteria; __Verrucomicrobia; __Verrucomicrobiae; __Verrucomicrobiales; __Rubritaleaceae; __Rubritalea; __uncultured_bacterium</v>
          </cell>
        </row>
        <row r="30">
          <cell r="A30">
            <v>17369</v>
          </cell>
          <cell r="B30" t="str">
            <v>Bacteria; __Proteobacteria; __Alphaproteobacteria; __Caulobacterales; __Hyphomonadaceae; __Hyphomonas</v>
          </cell>
        </row>
        <row r="31">
          <cell r="A31">
            <v>17828</v>
          </cell>
          <cell r="B31" t="str">
            <v>Bacteria; __Proteobacteria; __Alphaproteobacteria; __Rhodobacterales; __Rhodobacteraceae; __Loktanella</v>
          </cell>
        </row>
        <row r="32">
          <cell r="A32">
            <v>2855</v>
          </cell>
          <cell r="B32" t="str">
            <v>Bacteria; __Chlamydiae; __Chlamydiae; __Chlamydiales; __Simkaniaceae; __uncultured</v>
          </cell>
        </row>
        <row r="33">
          <cell r="A33">
            <v>22493</v>
          </cell>
          <cell r="B33" t="str">
            <v>Bacteria; __Proteobacteria; __Gammaproteobacteria; __Alteromonadales; __Alteromonadaceae; __Alteromonas</v>
          </cell>
        </row>
        <row r="34">
          <cell r="A34">
            <v>23123</v>
          </cell>
          <cell r="B34" t="str">
            <v>Bacteria; __Bacteroidetes; __Flavobacteriia; __Flavobacteriales; __Flavobacteriaceae; __Dokdonia</v>
          </cell>
        </row>
        <row r="35">
          <cell r="A35">
            <v>20119</v>
          </cell>
          <cell r="B35" t="str">
            <v>Bacteria; __Proteobacteria; __Alphaproteobacteria; __Rhodobacterales; __Rhodobacteraceae; __Roseobacter</v>
          </cell>
        </row>
        <row r="36">
          <cell r="A36">
            <v>19378</v>
          </cell>
          <cell r="B36" t="str">
            <v>Bacteria; __Proteobacteria; __Alphaproteobacteria; __Caulobacterales; __Hyphomonadaceae; __Litorimonas</v>
          </cell>
        </row>
        <row r="37">
          <cell r="A37">
            <v>20638</v>
          </cell>
          <cell r="B37" t="str">
            <v>Bacteria; __Verrucomicrobia; __Verrucomicrobiae; __Verrucomicrobiales; __Rubritaleaceae; __Rubritalea; __uncultured_bacterium</v>
          </cell>
        </row>
        <row r="38">
          <cell r="A38">
            <v>15985</v>
          </cell>
          <cell r="B38" t="str">
            <v>Bacteria; __Bacteroidetes; __Flavobacteriia; __Flavobacteriales; __Flavobacteriaceae; __Dokdonia</v>
          </cell>
        </row>
        <row r="39">
          <cell r="A39">
            <v>21410</v>
          </cell>
          <cell r="B39" t="str">
            <v>Bacteria; __Bacteroidetes; __Flavobacteriia; __Flavobacteriales; __Flavobacteriaceae; __Dokdonia; __uncultured_bacterium</v>
          </cell>
        </row>
        <row r="40">
          <cell r="A40">
            <v>22521</v>
          </cell>
          <cell r="B40" t="str">
            <v>Bacteria; __Proteobacteria; __Gammaproteobacteria; __Alteromonadales; __Alteromonadaceae; __Glaciecola; __uncultured_bacterium</v>
          </cell>
        </row>
        <row r="41">
          <cell r="A41">
            <v>7698</v>
          </cell>
          <cell r="B41" t="str">
            <v>Bacteria; __Proteobacteria; __Alphaproteobacteria; __Rhodospirillales; __Rhodospirillaceae; __uncultured; __uncultured_bacterium</v>
          </cell>
        </row>
        <row r="42">
          <cell r="A42">
            <v>21931</v>
          </cell>
          <cell r="B42" t="str">
            <v>Bacteria; __Planctomycetes; __Planctomycetacia; __Planctomycetales; __Planctomycetaceae; __Blastopirellula; __uncultured_planctomycete</v>
          </cell>
        </row>
        <row r="43">
          <cell r="A43">
            <v>9358</v>
          </cell>
          <cell r="B43" t="str">
            <v>Bacteria; __Proteobacteria; __Gammaproteobacteria; __Chromatiales; __Granulosicoccaceae; __Granulosicoccus; __uncultured_bacterium</v>
          </cell>
        </row>
        <row r="44">
          <cell r="A44">
            <v>2857</v>
          </cell>
          <cell r="B44" t="str">
            <v>Bacteria; __Proteobacteria; __Gammaproteobacteria; __Oceanospirillales; __Alcanivoracaceae; __Kangiella; __uncultured_bacterium</v>
          </cell>
        </row>
        <row r="45">
          <cell r="A45">
            <v>11828</v>
          </cell>
          <cell r="B45" t="str">
            <v>Bacteria; __Proteobacteria; __Gammaproteobacteria; __Oceanospirillales; __Oceanospirillaceae; __Oceanobacter; __uncultured_gamma_proteobacterium</v>
          </cell>
        </row>
        <row r="46">
          <cell r="A46">
            <v>19124</v>
          </cell>
          <cell r="B46" t="str">
            <v>Bacteria; __Proteobacteria; __Alphaproteobacteria; __Caulobacterales; __Hyphomonadaceae; __Litorimonas</v>
          </cell>
        </row>
        <row r="47">
          <cell r="A47">
            <v>18699</v>
          </cell>
          <cell r="B47" t="str">
            <v>Bacteria; __Proteobacteria; __Gammaproteobacteria; __Alteromonadales; __Pseudoalteromonadaceae; __Pseudoalteromonas</v>
          </cell>
        </row>
        <row r="48">
          <cell r="A48">
            <v>21445</v>
          </cell>
          <cell r="B48" t="str">
            <v>Bacteria; __Bacteroidetes; __Flavobacteriia; __Flavobacteriales; __Flavobacteriaceae; __uncultured; __unidentified_eubacterium_SCB49</v>
          </cell>
        </row>
        <row r="49">
          <cell r="A49">
            <v>21961</v>
          </cell>
          <cell r="B49" t="str">
            <v>Bacteria; __Planctomycetes; __Planctomycetacia; __Planctomycetales; __Planctomycetaceae; __Blastopirellula; __uncultured_planctomycete</v>
          </cell>
        </row>
        <row r="50">
          <cell r="A50">
            <v>12614</v>
          </cell>
          <cell r="B50" t="str">
            <v>Bacteria; __Proteobacteria; __Alphaproteobacteria; __Rhodobacterales; __Rhodobacteraceae; __Oceanibulbus</v>
          </cell>
        </row>
        <row r="51">
          <cell r="A51">
            <v>14002</v>
          </cell>
          <cell r="B51" t="str">
            <v>Bacteria; __Cyanobacteria; __Cyanobacteria; __SubsectionII; __FamilyII; __Pleurocapsa; __uncultured_bacterium</v>
          </cell>
        </row>
        <row r="52">
          <cell r="A52">
            <v>9399</v>
          </cell>
          <cell r="B52" t="str">
            <v>Bacteria; __Proteobacteria; __Gammaproteobacteria; __Thiotrichales; __Piscirickettsiaceae; __Methylophaga; __uncultured_Methylophaga_sp.</v>
          </cell>
        </row>
        <row r="53">
          <cell r="A53">
            <v>12484</v>
          </cell>
          <cell r="B53" t="str">
            <v>Bacteria; __Bacteroidetes; __Flavobacteriia; __Flavobacteriales; __Flavobacteriaceae; __uncultured</v>
          </cell>
        </row>
        <row r="54">
          <cell r="A54">
            <v>9892</v>
          </cell>
          <cell r="B54" t="str">
            <v>Bacteria; __Bacteroidetes; __Sphingobacteriia; __Sphingobacteriales; __Saprospiraceae; __uncultured; __uncultured_bacterium</v>
          </cell>
        </row>
        <row r="55">
          <cell r="A55">
            <v>891</v>
          </cell>
          <cell r="B55" t="str">
            <v>Bacteria; __Proteobacteria; __Gammaproteobacteria; __Alteromonadales; __Alteromonadaceae; __uncultured; __uncultured_bacterium</v>
          </cell>
        </row>
        <row r="56">
          <cell r="A56">
            <v>13790</v>
          </cell>
          <cell r="B56" t="str">
            <v>Bacteria; __Verrucomicrobia; __Verrucomicrobiae; __Verrucomicrobiales; __Rubritaleaceae; __Rubritalea; __uncultured_bacterium</v>
          </cell>
        </row>
        <row r="57">
          <cell r="A57">
            <v>8987</v>
          </cell>
          <cell r="B57" t="str">
            <v>Bacteria; __Proteobacteria; __Alphaproteobacteria; __Caulobacterales; __Hyphomonadaceae; __uncultured; __uncultured_bacterium</v>
          </cell>
        </row>
        <row r="58">
          <cell r="A58">
            <v>21184</v>
          </cell>
          <cell r="B58" t="str">
            <v>Bacteria; __Bacteroidetes; __Flavobacteriia; __Flavobacteriales; __Flavobacteriaceae; __Polaribacter_4</v>
          </cell>
        </row>
        <row r="59">
          <cell r="A59">
            <v>7141</v>
          </cell>
          <cell r="B59" t="str">
            <v>Bacteria; __Bacteroidetes; __Sphingobacteriia; __Sphingobacteriales; __Saprospiraceae; __Lewinella; __uncultured_bacterium</v>
          </cell>
        </row>
        <row r="60">
          <cell r="A60">
            <v>13128</v>
          </cell>
          <cell r="B60" t="str">
            <v>Bacteria; __Bacteroidetes; __Sphingobacteriia; __Sphingobacteriales; __Saprospiraceae; __uncultured</v>
          </cell>
        </row>
        <row r="61">
          <cell r="A61">
            <v>3055</v>
          </cell>
          <cell r="B61" t="str">
            <v>Bacteria; __Actinobacteria; __Acidimicrobiia; __Acidimicrobiales; __uncultured; __uncultured; __uncultured_bacterium</v>
          </cell>
        </row>
        <row r="62">
          <cell r="A62">
            <v>8641</v>
          </cell>
          <cell r="B62" t="str">
            <v>Bacteria; __Proteobacteria; __Alphaproteobacteria; __Rhodobacterales; __Rhodobacteraceae; __Pontivivens</v>
          </cell>
        </row>
        <row r="63">
          <cell r="A63">
            <v>8717</v>
          </cell>
          <cell r="B63" t="str">
            <v>Bacteria; __Proteobacteria; __Alphaproteobacteria; __Rhodobacterales; __Rhodobacteraceae</v>
          </cell>
        </row>
        <row r="64">
          <cell r="A64">
            <v>14646</v>
          </cell>
          <cell r="B64" t="str">
            <v>Bacteria; __Bacteroidetes; __Flavobacteriia; __Flavobacteriales; __Flavobacteriaceae; __Polaribacter_4</v>
          </cell>
        </row>
        <row r="65">
          <cell r="A65">
            <v>16803</v>
          </cell>
          <cell r="B65" t="str">
            <v>Bacteria; __Bacteroidetes; __Flavobacteriia; __Flavobacteriales; __Flavobacteriaceae; __Maribacter</v>
          </cell>
        </row>
        <row r="66">
          <cell r="A66">
            <v>16347</v>
          </cell>
          <cell r="B66" t="str">
            <v>Bacteria; __Bacteroidetes; __Flavobacteriia; __Flavobacteriales; __Flavobacteriaceae; __Flavicella; __uncultured_bacterium</v>
          </cell>
        </row>
        <row r="67">
          <cell r="A67">
            <v>21509</v>
          </cell>
          <cell r="B67" t="str">
            <v>Bacteria; __Bacteroidetes; __Flavobacteriia; __Flavobacteriales; __Flavobacteriaceae; __Dokdonia; __Dokdonia_genika</v>
          </cell>
        </row>
        <row r="68">
          <cell r="A68">
            <v>6052</v>
          </cell>
          <cell r="B68" t="str">
            <v>Bacteria; __Proteobacteria; __Gammaproteobacteria; __Oceanospirillales; __Oceanospirillaceae; __Neptuniibacter</v>
          </cell>
        </row>
        <row r="69">
          <cell r="A69">
            <v>12020</v>
          </cell>
          <cell r="B69" t="str">
            <v>Bacteria; __Bacteroidetes; __Flavobacteriia; __Flavobacteriales; __Flavobacteriaceae; __Winogradskyella</v>
          </cell>
        </row>
        <row r="70">
          <cell r="A70">
            <v>21510</v>
          </cell>
          <cell r="B70" t="str">
            <v>Bacteria; __Bacteroidetes; __Flavobacteriia; __Flavobacteriales; __Flavobacteriaceae; __Dokdonia</v>
          </cell>
        </row>
        <row r="71">
          <cell r="A71">
            <v>20183</v>
          </cell>
          <cell r="B71" t="str">
            <v>Bacteria; __Proteobacteria; __Alphaproteobacteria; __Rhodobacterales; __Rhodobacteraceae; __Sulfitobacter</v>
          </cell>
        </row>
        <row r="72">
          <cell r="A72">
            <v>14453</v>
          </cell>
          <cell r="B72" t="str">
            <v>Bacteria; __Planctomycetes; __Planctomycetacia; __Planctomycetales; __Planctomycetaceae; __Planctomyces; __uncultured_Planctomycetaceae_bacterium</v>
          </cell>
        </row>
        <row r="73">
          <cell r="A73">
            <v>8862</v>
          </cell>
          <cell r="B73" t="str">
            <v>Bacteria; __Proteobacteria; __Alphaproteobacteria; __Caulobacterales; __Hyphomonadaceae; __Maricaulis</v>
          </cell>
        </row>
        <row r="74">
          <cell r="A74">
            <v>19817</v>
          </cell>
          <cell r="B74" t="str">
            <v>Bacteria; __Bacteroidetes; __Flavobacteriia; __Flavobacteriales; __Flavobacteriaceae; __Flavicella; __uncultured_bacterium</v>
          </cell>
        </row>
        <row r="75">
          <cell r="A75">
            <v>277</v>
          </cell>
          <cell r="B75" t="str">
            <v>Bacteria; __Proteobacteria; __Alphaproteobacteria; __Rhizobiales; __Phyllobacteriaceae; __Hoeflea</v>
          </cell>
        </row>
        <row r="76">
          <cell r="A76">
            <v>20184</v>
          </cell>
          <cell r="B76" t="str">
            <v>Bacteria; __Proteobacteria; __Alphaproteobacteria; __Rhodobacterales; __Rhodobacteraceae; __Sulfitobacter; __uncultured_bacterium</v>
          </cell>
        </row>
        <row r="77">
          <cell r="A77">
            <v>18806</v>
          </cell>
          <cell r="B77" t="str">
            <v>Bacteria; __Verrucomicrobia; __Verrucomicrobiae; __Verrucomicrobiales; __Verrucomicrobiaceae; __Persicirhabdus; __uncultured_bacterium</v>
          </cell>
        </row>
        <row r="78">
          <cell r="A78">
            <v>17730</v>
          </cell>
          <cell r="B78" t="str">
            <v>Bacteria; __Proteobacteria; __Alphaproteobacteria; __Rhodobacterales; __Rhodobacteraceae; __uncultured; __uncultured_bacterium</v>
          </cell>
        </row>
        <row r="79">
          <cell r="A79">
            <v>21833</v>
          </cell>
          <cell r="B79" t="str">
            <v>Bacteria; __Bacteroidetes; __Flavobacteriia; __Flavobacteriales; __Flavobacteriaceae; __Wenyingzhuangia</v>
          </cell>
        </row>
        <row r="80">
          <cell r="A80">
            <v>16630</v>
          </cell>
          <cell r="B80" t="str">
            <v>Bacteria; __Bacteroidetes; __Flavobacteriia; __Flavobacteriales; __Flavobacteriaceae; __Muricauda</v>
          </cell>
        </row>
        <row r="81">
          <cell r="A81">
            <v>13544</v>
          </cell>
          <cell r="B81" t="str">
            <v>Bacteria; __Verrucomicrobia; __Verrucomicrobiae; __Verrucomicrobiales; __Rubritaleaceae; __Rubritalea; __uncultured_bacterium</v>
          </cell>
        </row>
        <row r="82">
          <cell r="A82">
            <v>16030</v>
          </cell>
          <cell r="B82" t="str">
            <v>Bacteria; __Bacteroidetes; __Flavobacteriia; __Flavobacteriales; __Flavobacteriaceae; __Dokdonia; __uncultured_bacterium</v>
          </cell>
        </row>
        <row r="83">
          <cell r="A83">
            <v>5265</v>
          </cell>
          <cell r="B83" t="str">
            <v>Bacteria; __Proteobacteria; __Gammaproteobacteria; __Alteromonadales; __Alteromonadaceae; __Paraglaciecola; __uncultured_bacterium</v>
          </cell>
        </row>
        <row r="84">
          <cell r="A84">
            <v>8863</v>
          </cell>
          <cell r="B84" t="str">
            <v>Bacteria; __Proteobacteria; __Alphaproteobacteria; __Rhizobiales; __Phyllobacteriaceae; __Ahrensia; __uncultured_Ahrensia_sp.</v>
          </cell>
        </row>
        <row r="85">
          <cell r="A85">
            <v>17762</v>
          </cell>
          <cell r="B85" t="str">
            <v>Bacteria; __Proteobacteria; __Alphaproteobacteria; __Rhodobacterales; __Rhodobacteraceae</v>
          </cell>
        </row>
        <row r="86">
          <cell r="A86">
            <v>11989</v>
          </cell>
          <cell r="B86" t="str">
            <v>Bacteria; __Bacteroidetes; __Flavobacteriia; __Flavobacteriales; __Flavobacteriaceae</v>
          </cell>
        </row>
        <row r="87">
          <cell r="A87">
            <v>10681</v>
          </cell>
          <cell r="B87" t="str">
            <v>Bacteria; __Proteobacteria; __Alphaproteobacteria; __Caulobacterales; __Hyphomonadaceae; __Fretibacter</v>
          </cell>
        </row>
        <row r="88">
          <cell r="A88">
            <v>15712</v>
          </cell>
          <cell r="B88" t="str">
            <v>Bacteria; __Planctomycetes; __OM190; __OM190; __OM190; __OM190; __uncultured_planctomycete</v>
          </cell>
        </row>
        <row r="89">
          <cell r="A89">
            <v>18807</v>
          </cell>
          <cell r="B89" t="str">
            <v>Bacteria; __Verrucomicrobia; __Verrucomicrobiae; __Verrucomicrobiales; __Verrucomicrobiaceae; __Persicirhabdus; __uncultured_bacterium</v>
          </cell>
        </row>
        <row r="90">
          <cell r="A90">
            <v>18952</v>
          </cell>
          <cell r="B90" t="str">
            <v>Bacteria; __Proteobacteria; __Alphaproteobacteria; __Alphaproteobacteria_Incertae_Sedis; __Unknown_Family; __uncultured; __uncultured_organism</v>
          </cell>
        </row>
        <row r="91">
          <cell r="A91">
            <v>10073</v>
          </cell>
          <cell r="B91" t="str">
            <v>Bacteria; __Proteobacteria; __Gammaproteobacteria; __Alteromonadales; __Psychromonadaceae; __Psychromonas</v>
          </cell>
        </row>
        <row r="92">
          <cell r="A92">
            <v>4491</v>
          </cell>
          <cell r="B92" t="str">
            <v>Bacteria; __Proteobacteria; __Gammaproteobacteria; __Oceanospirillales; __Oleiphilaceae; __Oleiphilus</v>
          </cell>
        </row>
        <row r="93">
          <cell r="A93">
            <v>9052</v>
          </cell>
          <cell r="B93" t="str">
            <v>Bacteria; __Proteobacteria; __Alphaproteobacteria; __Rhodobacterales; __Rhodobacteraceae; __Marivita</v>
          </cell>
        </row>
        <row r="94">
          <cell r="A94">
            <v>15772</v>
          </cell>
          <cell r="B94" t="str">
            <v>Archaea; __Thaumarchaeota; __Marine_Group_I; __Unknown_Order; __Unknown_Family; __Candidatus_Nitrosopumilus; __uncultured_archaeon</v>
          </cell>
        </row>
        <row r="95">
          <cell r="A95">
            <v>8640</v>
          </cell>
          <cell r="B95" t="str">
            <v>Bacteria; __Proteobacteria; __Alphaproteobacteria; __Caulobacterales; __Hyphomonadaceae; __Maricaulis; __Maricaulis_maris</v>
          </cell>
        </row>
        <row r="96">
          <cell r="A96">
            <v>14995</v>
          </cell>
          <cell r="B96" t="str">
            <v>Bacteria; __Bacteroidetes; __Flavobacteriia; __Flavobacteriales; __Flavobacteriaceae; __Polaribacter_4</v>
          </cell>
        </row>
        <row r="97">
          <cell r="A97">
            <v>12374</v>
          </cell>
          <cell r="B97" t="str">
            <v>Bacteria; __Bacteroidetes; __Flavobacteriia; __Flavobacteriales; __Flavobacteriaceae; __NS3a_marine_group; __uncultured_bacterium</v>
          </cell>
        </row>
        <row r="98">
          <cell r="A98">
            <v>2438</v>
          </cell>
          <cell r="B98" t="str">
            <v>Bacteria; __Proteobacteria; __Alphaproteobacteria; __Rhodobacterales; __Rhodobacteraceae; __Loktanella; __Rhodobacteraceae_bacterium_HTCC2150</v>
          </cell>
        </row>
        <row r="99">
          <cell r="A99">
            <v>17257</v>
          </cell>
          <cell r="B99" t="str">
            <v>Bacteria; __Proteobacteria; __Alphaproteobacteria; __Sphingomonadales; __Erythrobacteraceae; __Erythrobacter</v>
          </cell>
        </row>
        <row r="100">
          <cell r="A100">
            <v>17186</v>
          </cell>
          <cell r="B100" t="str">
            <v>Bacteria; __Proteobacteria; __Alphaproteobacteria; __Sphingomonadales; __Erythrobacteraceae; __Altererythrobacter; __uncultured_bacterium</v>
          </cell>
        </row>
        <row r="101">
          <cell r="A101">
            <v>13056</v>
          </cell>
          <cell r="B101" t="str">
            <v>Bacteria; __Proteobacteria; __Alphaproteobacteria; __4-Org1-14; __4-Org1-14; __4-Org1-14; __uncultured_bacterium</v>
          </cell>
        </row>
        <row r="102">
          <cell r="A102">
            <v>10095</v>
          </cell>
          <cell r="B102" t="str">
            <v>Bacteria; __Proteobacteria; __Gammaproteobacteria; __Alteromonadales; __Psychromonadaceae; __Psychromonas</v>
          </cell>
        </row>
        <row r="103">
          <cell r="A103">
            <v>21113</v>
          </cell>
          <cell r="B103" t="str">
            <v>Bacteria; __Bacteroidetes; __Flavobacteriia; __Flavobacteriales; __Flavobacteriaceae; __Polaribacter_4</v>
          </cell>
        </row>
        <row r="104">
          <cell r="A104">
            <v>15069</v>
          </cell>
          <cell r="B104" t="str">
            <v>Bacteria; __Proteobacteria; __Alphaproteobacteria; __Rickettsiales; __SM2D12; __SM2D12; __uncultured_bacterium</v>
          </cell>
        </row>
        <row r="105">
          <cell r="A105">
            <v>6602</v>
          </cell>
          <cell r="B105" t="str">
            <v>Bacteria; __Proteobacteria; __Alphaproteobacteria; __Sphingomonadales; __Erythrobacteraceae; __Erythrobacter</v>
          </cell>
        </row>
        <row r="106">
          <cell r="A106">
            <v>20559</v>
          </cell>
          <cell r="B106" t="str">
            <v>Bacteria; __Proteobacteria; __Alphaproteobacteria; __Rhodobacterales; __Rhodobacteraceae; __Sulfitobacter; __uncultured_bacterium</v>
          </cell>
        </row>
        <row r="107">
          <cell r="A107">
            <v>20446</v>
          </cell>
          <cell r="B107" t="str">
            <v>Bacteria; __Proteobacteria; __Alphaproteobacteria; __Rhodobacterales; __Rhodobacteraceae; __Ascidiaceihabitans; __uncultured_bacterium</v>
          </cell>
        </row>
        <row r="108">
          <cell r="A108">
            <v>21597</v>
          </cell>
          <cell r="B108" t="str">
            <v>Bacteria; __Bacteroidetes; __Flavobacteriia; __Flavobacteriales; __Flavobacteriaceae; __Ulvibacter; __uncultured_bacterium</v>
          </cell>
        </row>
        <row r="109">
          <cell r="A109">
            <v>22749</v>
          </cell>
          <cell r="B109" t="str">
            <v>Bacteria; __Proteobacteria; __Alphaproteobacteria; __Caulobacterales; __Hyphomonadaceae; __Litorimonas</v>
          </cell>
        </row>
        <row r="110">
          <cell r="A110">
            <v>13546</v>
          </cell>
          <cell r="B110" t="str">
            <v>Bacteria; __Verrucomicrobia; __Verrucomicrobiae; __Verrucomicrobiales; __Rubritaleaceae; __Rubritalea; __uncultured_bacterium</v>
          </cell>
        </row>
        <row r="111">
          <cell r="A111">
            <v>13549</v>
          </cell>
          <cell r="B111" t="str">
            <v>Bacteria; __Verrucomicrobia; __Verrucomicrobiae; __Verrucomicrobiales; __Rubritaleaceae; __Rubritalea; __uncultured_bacterium</v>
          </cell>
        </row>
        <row r="112">
          <cell r="A112">
            <v>1850</v>
          </cell>
          <cell r="B112" t="str">
            <v>Bacteria; __Proteobacteria; __Alphaproteobacteria; __Alphaproteobacteria_Incertae_Sedis; __uncultured; __uncultured</v>
          </cell>
        </row>
        <row r="113">
          <cell r="A113">
            <v>3436</v>
          </cell>
          <cell r="B113" t="str">
            <v>Bacteria; __Proteobacteria; __Alphaproteobacteria; __Sneathiellales; __Sneathiellaceae; __Sneathiella; __Sneathiella_glossodoripedis</v>
          </cell>
        </row>
        <row r="114">
          <cell r="A114">
            <v>6046</v>
          </cell>
          <cell r="B114" t="str">
            <v>Bacteria; __Proteobacteria; __Gammaproteobacteria; __Oceanospirillales; __Oceanospirillaceae; __Oleibacter</v>
          </cell>
        </row>
        <row r="115">
          <cell r="A115">
            <v>16303</v>
          </cell>
          <cell r="B115" t="str">
            <v>Bacteria; __Bacteroidetes; __Flavobacteriia; __Flavobacteriales; __Flavobacteriaceae; __Pibocella</v>
          </cell>
        </row>
        <row r="116">
          <cell r="A116">
            <v>20395</v>
          </cell>
          <cell r="B116" t="str">
            <v>Bacteria; __Proteobacteria; __Alphaproteobacteria; __Rhodobacterales; __Rhodobacteraceae; __uncultured; __uncultured_alpha_proteobacterium</v>
          </cell>
        </row>
        <row r="117">
          <cell r="A117">
            <v>18624</v>
          </cell>
          <cell r="B117" t="str">
            <v>Bacteria; __Proteobacteria; __Gammaproteobacteria; __Arenicellales; __Arenicellaceae; __Arenicella; __uncultured_gamma_proteobacterium</v>
          </cell>
        </row>
        <row r="118">
          <cell r="A118">
            <v>19262</v>
          </cell>
          <cell r="B118" t="str">
            <v>Bacteria; __Proteobacteria; __Alphaproteobacteria; __Caulobacterales; __Hyphomonadaceae; __Fretibacter</v>
          </cell>
        </row>
        <row r="119">
          <cell r="A119">
            <v>3435</v>
          </cell>
          <cell r="B119" t="str">
            <v>Bacteria; __Cyanobacteria; __Cyanobacteria; __SubsectionI; __FamilyI; __Synechococcus; __uncultured_bacterium</v>
          </cell>
        </row>
        <row r="120">
          <cell r="A120">
            <v>13553</v>
          </cell>
          <cell r="B120" t="str">
            <v>Bacteria; __Verrucomicrobia; __Verrucomicrobiae; __Verrucomicrobiales; __Rubritaleaceae; __Rubritalea; __uncultured_bacterium</v>
          </cell>
        </row>
        <row r="121">
          <cell r="A121">
            <v>21149</v>
          </cell>
          <cell r="B121" t="str">
            <v>Bacteria; __Bacteroidetes; __Flavobacteriia; __Flavobacteriales; __Flavobacteriaceae; __Polaribacter_3; __uncultured_bacterium</v>
          </cell>
        </row>
        <row r="122">
          <cell r="A122">
            <v>10072</v>
          </cell>
          <cell r="B122" t="str">
            <v>Bacteria; __Proteobacteria; __Gammaproteobacteria; __Alteromonadales; __Psychromonadaceae; __Psychromonas</v>
          </cell>
        </row>
        <row r="123">
          <cell r="A123">
            <v>17729</v>
          </cell>
          <cell r="B123" t="str">
            <v>Bacteria; __Proteobacteria; __Alphaproteobacteria; __Rhizobiales; __Phyllobacteriaceae; __Hoeflea</v>
          </cell>
        </row>
        <row r="124">
          <cell r="A124">
            <v>21675</v>
          </cell>
          <cell r="B124" t="str">
            <v>Bacteria; __Bacteroidetes; __Flavobacteriia; __Flavobacteriales; __Flavobacteriaceae; __Nonlabens</v>
          </cell>
        </row>
        <row r="125">
          <cell r="A125">
            <v>20270</v>
          </cell>
          <cell r="B125" t="str">
            <v>Bacteria; __Proteobacteria; __Alphaproteobacteria; __Rhodobacterales; __Rhodobacteraceae; __Sulfitobacter; __uncultured_bacterium</v>
          </cell>
        </row>
        <row r="126">
          <cell r="A126">
            <v>8113</v>
          </cell>
          <cell r="B126" t="str">
            <v>Bacteria; __Verrucomicrobia; __Verrucomicrobiae; __Verrucomicrobiales; __Rubritaleaceae; __Rubritalea; __uncultured_bacterium</v>
          </cell>
        </row>
        <row r="127">
          <cell r="A127">
            <v>11829</v>
          </cell>
          <cell r="B127" t="str">
            <v>Bacteria; __Proteobacteria; __Gammaproteobacteria; __Alteromonadales; __Alteromonadaceae; __Marinobacter; __uncultured_Marinobacter_sp.</v>
          </cell>
        </row>
        <row r="128">
          <cell r="A128">
            <v>3180</v>
          </cell>
          <cell r="B128" t="str">
            <v>Bacteria; __Proteobacteria; __Betaproteobacteria; __Burkholderiales; __Alcaligenaceae; __Achromobacter; __uncultured_bacterium</v>
          </cell>
        </row>
        <row r="129">
          <cell r="A129">
            <v>14534</v>
          </cell>
          <cell r="B129" t="str">
            <v>Bacteria; __Bacteroidetes; __Flavobacteriia; __Flavobacteriales; __Flavobacteriaceae; __Kordia</v>
          </cell>
        </row>
        <row r="130">
          <cell r="A130">
            <v>15202</v>
          </cell>
          <cell r="B130" t="str">
            <v>Bacteria; __Proteobacteria; __Gammaproteobacteria; __Alteromonadales; __Colwelliaceae; __Thalassotalea; __uncultured_proteobacterium</v>
          </cell>
        </row>
        <row r="131">
          <cell r="A131">
            <v>6603</v>
          </cell>
          <cell r="B131" t="str">
            <v>Bacteria; __Proteobacteria; __Alphaproteobacteria; __Sphingomonadales; __Erythrobacteraceae; __Erythrobacter</v>
          </cell>
        </row>
        <row r="132">
          <cell r="A132">
            <v>12023</v>
          </cell>
          <cell r="B132" t="str">
            <v>Bacteria; __Bacteroidetes; __Flavobacteriia; __Flavobacteriales; __Flavobacteriaceae; __Winogradskyella</v>
          </cell>
        </row>
        <row r="133">
          <cell r="A133">
            <v>15146</v>
          </cell>
          <cell r="B133" t="str">
            <v>Bacteria; __Proteobacteria; __Alphaproteobacteria; __SAR11_clade; __Surface_1; __Surface_1</v>
          </cell>
        </row>
        <row r="134">
          <cell r="A134">
            <v>20706</v>
          </cell>
          <cell r="B134" t="str">
            <v>Bacteria; __Verrucomicrobia; __Verrucomicrobiae; __Verrucomicrobiales; __Rubritaleaceae; __Rubritalea; __uncultured_bacterium</v>
          </cell>
        </row>
        <row r="135">
          <cell r="A135">
            <v>876</v>
          </cell>
          <cell r="B135" t="str">
            <v>Bacteria; __Proteobacteria; __Gammaproteobacteria; __Thiotrichales; __Piscirickettsiaceae; __Methylophaga; __Methylophaga_thiooxydans_DMS010</v>
          </cell>
        </row>
        <row r="136">
          <cell r="A136">
            <v>14840</v>
          </cell>
          <cell r="B136" t="str">
            <v>Bacteria; __Proteobacteria; __Gammaproteobacteria; __Cellvibrionales; __Porticoccaceae; __C1-B045; __uncultured_gamma_proteobacterium</v>
          </cell>
        </row>
        <row r="137">
          <cell r="A137">
            <v>22878</v>
          </cell>
          <cell r="B137" t="str">
            <v>Bacteria; __Proteobacteria; __Alphaproteobacteria; __Rhodobacterales; __Rhodobacteraceae; __uncultured; __uncultured_bacterium</v>
          </cell>
        </row>
        <row r="138">
          <cell r="A138">
            <v>7136</v>
          </cell>
          <cell r="B138" t="str">
            <v>Bacteria; __Proteobacteria; __Gammaproteobacteria; __Cellvibrionales; __Cellvibrionaceae; __Simiduia; __uncultured_bacterium</v>
          </cell>
        </row>
        <row r="139">
          <cell r="A139">
            <v>3960</v>
          </cell>
          <cell r="B139" t="str">
            <v>Bacteria; __Verrucomicrobia; __Opitutae; __Puniceicoccales; __Puniceicoccaceae; __Lentimonas; __uncultured_bacterium</v>
          </cell>
        </row>
        <row r="140">
          <cell r="A140">
            <v>21796</v>
          </cell>
          <cell r="B140" t="str">
            <v>Bacteria; __Bacteroidetes; __Flavobacteriia; __Flavobacteriales; __Flavobacteriaceae; __Wenyingzhuangia</v>
          </cell>
        </row>
        <row r="141">
          <cell r="A141">
            <v>20710</v>
          </cell>
          <cell r="B141" t="str">
            <v>Bacteria; __Verrucomicrobia; __Verrucomicrobiae; __Verrucomicrobiales; __Rubritaleaceae; __Rubritalea; __uncultured_bacterium</v>
          </cell>
        </row>
        <row r="142">
          <cell r="A142">
            <v>12246</v>
          </cell>
          <cell r="B142" t="str">
            <v>Bacteria; __Bacteroidetes; __Flavobacteriia; __Flavobacteriales; __Flavobacteriaceae; __Psychroserpens</v>
          </cell>
        </row>
        <row r="143">
          <cell r="A143">
            <v>9055</v>
          </cell>
          <cell r="B143" t="str">
            <v>Bacteria; __Proteobacteria; __Alphaproteobacteria; __Rhodobacterales; __Rhodobacteraceae</v>
          </cell>
        </row>
        <row r="144">
          <cell r="A144">
            <v>22612</v>
          </cell>
          <cell r="B144" t="str">
            <v>Bacteria; __Proteobacteria; __Gammaproteobacteria; __Arenicellales; __Arenicellaceae; __Arenicella</v>
          </cell>
        </row>
        <row r="145">
          <cell r="A145">
            <v>9163</v>
          </cell>
          <cell r="B145" t="str">
            <v>Bacteria; __Proteobacteria; __Alphaproteobacteria; __Alphaproteobacteria_Incertae_Sedis; __Unknown_Family; __uncultured; __uncultured_alpha_proteobacterium</v>
          </cell>
        </row>
        <row r="146">
          <cell r="A146">
            <v>925</v>
          </cell>
          <cell r="B146" t="str">
            <v>Bacteria; __Proteobacteria; __Gammaproteobacteria; __Alteromonadales; __Alteromonadaceae; __Paraglaciecola</v>
          </cell>
        </row>
        <row r="147">
          <cell r="A147">
            <v>17308</v>
          </cell>
          <cell r="B147" t="str">
            <v>Bacteria; __Proteobacteria; __Alphaproteobacteria; __Sphingomonadales; __Erythrobacteraceae; __Erythrobacter; __uncultured_bacterium</v>
          </cell>
        </row>
        <row r="148">
          <cell r="A148">
            <v>9765</v>
          </cell>
          <cell r="B148" t="str">
            <v>Bacteria; __Proteobacteria; __Gammaproteobacteria; __Alteromonadales; __Alteromonadaceae; __Glaciecola</v>
          </cell>
        </row>
        <row r="149">
          <cell r="A149">
            <v>12021</v>
          </cell>
          <cell r="B149" t="str">
            <v>Bacteria; __Bacteroidetes; __Flavobacteriia; __Flavobacteriales; __Flavobacteriaceae</v>
          </cell>
        </row>
        <row r="150">
          <cell r="A150">
            <v>2856</v>
          </cell>
          <cell r="B150" t="str">
            <v>Bacteria; __Proteobacteria; __Deltaproteobacteria; __Bdellovibrionales; __Bacteriovoracaceae; __Peredibacter</v>
          </cell>
        </row>
        <row r="151">
          <cell r="A151">
            <v>7702</v>
          </cell>
          <cell r="B151" t="str">
            <v>Bacteria; __Proteobacteria; __Alphaproteobacteria; __Rhodobacterales; __Rhodobacteraceae; __Sulfitobacter</v>
          </cell>
        </row>
        <row r="152">
          <cell r="A152">
            <v>16260</v>
          </cell>
          <cell r="B152" t="str">
            <v>Bacteria; __Bacteroidetes; __Flavobacteriia; __Flavobacteriales; __Flavobacteriaceae; __Maribacter</v>
          </cell>
        </row>
        <row r="153">
          <cell r="A153">
            <v>11833</v>
          </cell>
          <cell r="B153" t="str">
            <v>Bacteria; __Proteobacteria; __Gammaproteobacteria; __Oceanospirillales; __Oceanospirillaceae; __Thalassolituus; __Thalassolituus_oleivorans_MIL-1</v>
          </cell>
        </row>
        <row r="154">
          <cell r="A154">
            <v>593</v>
          </cell>
          <cell r="B154" t="str">
            <v>Bacteria; __Bacteroidetes; __Sphingobacteriia; __Sphingobacteriales; __Saprospiraceae; __Lewinella</v>
          </cell>
        </row>
        <row r="155">
          <cell r="A155">
            <v>14836</v>
          </cell>
          <cell r="B155" t="str">
            <v>Bacteria; __Proteobacteria; __Gammaproteobacteria; __Oceanospirillales; __SAR86_clade; __SAR86_clade; __uncultured_marine_bacterium</v>
          </cell>
        </row>
        <row r="156">
          <cell r="A156">
            <v>12732</v>
          </cell>
          <cell r="B156" t="str">
            <v>Bacteria; __Proteobacteria; __Alphaproteobacteria; __Rhodospirillales; __Rhodospirillaceae; __Magnetospira</v>
          </cell>
        </row>
        <row r="157">
          <cell r="A157">
            <v>12827</v>
          </cell>
          <cell r="B157" t="str">
            <v>Bacteria; __Proteobacteria; __Alphaproteobacteria; __Rhodobacterales; __Rhodobacteraceae; __Sulfitobacter</v>
          </cell>
        </row>
        <row r="158">
          <cell r="A158">
            <v>12731</v>
          </cell>
          <cell r="B158" t="str">
            <v>Bacteria; __Proteobacteria; __Alphaproteobacteria; __Alphaproteobacteria_Incertae_Sedis; __Unknown_Family; __uncultured; __uncultured_bacterium</v>
          </cell>
        </row>
        <row r="159">
          <cell r="A159">
            <v>16350</v>
          </cell>
          <cell r="B159" t="str">
            <v>Bacteria; __Bacteroidetes; __Flavobacteriia; __Flavobacteriales; __Flavobacteriaceae; __Wenyingzhuangia</v>
          </cell>
        </row>
        <row r="160">
          <cell r="A160">
            <v>15145</v>
          </cell>
          <cell r="B160" t="str">
            <v>Bacteria; __Proteobacteria; __Alphaproteobacteria; __SAR11_clade; __Surface_1; __Surface_1; __uncultured_bacterium</v>
          </cell>
        </row>
        <row r="161">
          <cell r="A161">
            <v>9260</v>
          </cell>
          <cell r="B161" t="str">
            <v>Bacteria; __Proteobacteria; __Deltaproteobacteria; __Bdellovibrionales; __Bacteriovoracaceae; __Peredibacter</v>
          </cell>
        </row>
        <row r="162">
          <cell r="A162">
            <v>22964</v>
          </cell>
          <cell r="B162" t="str">
            <v>Bacteria; __Verrucomicrobia; __Verrucomicrobiae; __Verrucomicrobiales; __Rubritaleaceae; __Rubritalea; __uncultured_bacterium</v>
          </cell>
        </row>
        <row r="163">
          <cell r="A163">
            <v>6045</v>
          </cell>
          <cell r="B163" t="str">
            <v>Bacteria; __Proteobacteria; __Deltaproteobacteria; __Bdellovibrionales; __Bacteriovoracaceae; __Peredibacter; __uncultured_bacterium</v>
          </cell>
        </row>
        <row r="164">
          <cell r="A164">
            <v>18749</v>
          </cell>
          <cell r="B164" t="str">
            <v>Bacteria; __Proteobacteria; __Betaproteobacteria; __Methylophilales; __Methylophilaceae; __Methylotenera; __uncultured_bacterium</v>
          </cell>
        </row>
        <row r="165">
          <cell r="A165">
            <v>13824</v>
          </cell>
          <cell r="B165" t="str">
            <v>Bacteria; __Verrucomicrobia; __Verrucomicrobiae; __Verrucomicrobiales; __Rubritaleaceae; __Rubritalea; __uncultured_bacterium</v>
          </cell>
        </row>
        <row r="166">
          <cell r="A166">
            <v>7995</v>
          </cell>
          <cell r="B166" t="str">
            <v>Bacteria; __Proteobacteria; __Alphaproteobacteria; __Rhodobacterales; __Rhodobacteraceae; __Marivita</v>
          </cell>
        </row>
        <row r="167">
          <cell r="A167">
            <v>18028</v>
          </cell>
          <cell r="B167" t="str">
            <v>Bacteria; __Proteobacteria; __Alphaproteobacteria; __Rhodobacterales; __Rhodobacteraceae; __Loktanella; __uncultured_bacterium</v>
          </cell>
        </row>
        <row r="168">
          <cell r="A168">
            <v>20847</v>
          </cell>
          <cell r="B168" t="str">
            <v>Bacteria; __Verrucomicrobia; __Verrucomicrobiae; __Verrucomicrobiales; __Verrucomicrobiaceae; __Roseibacillus</v>
          </cell>
        </row>
        <row r="169">
          <cell r="A169">
            <v>13081</v>
          </cell>
          <cell r="B169" t="str">
            <v>Bacteria; __Cyanobacteria; __Cyanobacteria; __SubsectionI; __FamilyI; __Synechococcus; __uncultured_bacterium</v>
          </cell>
        </row>
        <row r="170">
          <cell r="A170">
            <v>9218</v>
          </cell>
          <cell r="B170" t="str">
            <v>Bacteria; __Proteobacteria; __Alphaproteobacteria; __Parvularculales; __Parvularculaceae; __Parvularculaceae</v>
          </cell>
        </row>
        <row r="171">
          <cell r="A171">
            <v>23172</v>
          </cell>
          <cell r="B171" t="str">
            <v>Bacteria; __Bacteroidetes; __Flavobacteriia; __Flavobacteriales; __Flavobacteriaceae; __Maribacter</v>
          </cell>
        </row>
        <row r="172">
          <cell r="A172">
            <v>7988</v>
          </cell>
          <cell r="B172" t="str">
            <v>Bacteria; __Proteobacteria; __Alphaproteobacteria; __Rhodobacterales; __Rhodobacteraceae; __Roseibacterium; __Roseibacterium_elongatum_DSM_19469</v>
          </cell>
        </row>
        <row r="173">
          <cell r="A173">
            <v>3777</v>
          </cell>
          <cell r="B173" t="str">
            <v>Bacteria; __Bacteroidetes; __Sphingobacteriia; __Sphingobacteriales; __Saprospiraceae; __Rubidimonas; __uncultured_bacterium</v>
          </cell>
        </row>
        <row r="174">
          <cell r="A174">
            <v>12832</v>
          </cell>
          <cell r="B174" t="str">
            <v>Bacteria; __Proteobacteria; __Alphaproteobacteria; __Rhodobacterales; __Rhodobacteraceae</v>
          </cell>
        </row>
        <row r="175">
          <cell r="A175">
            <v>15201</v>
          </cell>
          <cell r="B175" t="str">
            <v>Bacteria; __Proteobacteria; __Gammaproteobacteria; __Alteromonadales; __Colwelliaceae; __Thalassotalea; __uncultured_proteobacterium</v>
          </cell>
        </row>
        <row r="176">
          <cell r="A176">
            <v>18421</v>
          </cell>
          <cell r="B176" t="str">
            <v>Bacteria; __Proteobacteria; __Gammaproteobacteria; __Alteromonadales; __Alteromonadaceae; __Alteromonas</v>
          </cell>
        </row>
        <row r="177">
          <cell r="A177">
            <v>1841</v>
          </cell>
          <cell r="B177" t="str">
            <v>Bacteria; __Proteobacteria; __Alphaproteobacteria; __Rickettsiales; __SM2D12; __SM2D12</v>
          </cell>
        </row>
        <row r="178">
          <cell r="A178">
            <v>17809</v>
          </cell>
          <cell r="B178" t="str">
            <v>Bacteria; __Proteobacteria; __Alphaproteobacteria; __Rhodobacterales; __Rhodobacteraceae; __Planktomarina; __uncultured_marine_bacterium</v>
          </cell>
        </row>
        <row r="179">
          <cell r="A179">
            <v>11771</v>
          </cell>
          <cell r="B179" t="str">
            <v>Bacteria; __Proteobacteria; __Gammaproteobacteria; __Alteromonadales; __Colwelliaceae; __Colwellia</v>
          </cell>
        </row>
        <row r="180">
          <cell r="A180">
            <v>12545</v>
          </cell>
          <cell r="B180" t="str">
            <v>Bacteria; __Proteobacteria; __Alphaproteobacteria; __Rhodobacterales; __Rhodobacteraceae; __Roseobacter; __uncultured_bacterium</v>
          </cell>
        </row>
        <row r="181">
          <cell r="A181">
            <v>20361</v>
          </cell>
          <cell r="B181" t="str">
            <v>Bacteria; __Proteobacteria; __Alphaproteobacteria; __Rhodobacterales; __Rhodobacteraceae; __Octadecabacter</v>
          </cell>
        </row>
        <row r="182">
          <cell r="A182">
            <v>9058</v>
          </cell>
          <cell r="B182" t="str">
            <v>Bacteria; __Proteobacteria; __Alphaproteobacteria; __Rhodobacterales; __Rhodobacteraceae; __Marivita; __uncultured_bacterium</v>
          </cell>
        </row>
        <row r="183">
          <cell r="A183">
            <v>8872</v>
          </cell>
          <cell r="B183" t="str">
            <v>Bacteria; __Proteobacteria; __Alphaproteobacteria; __Rhizobiales; __Phyllobacteriaceae; __Oricola</v>
          </cell>
        </row>
        <row r="184">
          <cell r="A184">
            <v>20358</v>
          </cell>
          <cell r="B184" t="str">
            <v>Bacteria; __Proteobacteria; __Alphaproteobacteria; __Rhodobacterales; __Rhodobacteraceae; __Octadecabacter; __uncultured_marine_bacterium</v>
          </cell>
        </row>
        <row r="185">
          <cell r="A185">
            <v>2020</v>
          </cell>
          <cell r="B185" t="str">
            <v>Bacteria; __Proteobacteria; __Gammaproteobacteria; __Alteromonadales; __Alteromonadaceae; __Marinobacter</v>
          </cell>
        </row>
        <row r="186">
          <cell r="A186">
            <v>17945</v>
          </cell>
          <cell r="B186" t="str">
            <v>Bacteria; __Proteobacteria; __Alphaproteobacteria; __Rhodobacterales; __Rhodobacteraceae; __uncultured; __Roseobacter_sp._SK209-2-6</v>
          </cell>
        </row>
        <row r="187">
          <cell r="A187">
            <v>17642</v>
          </cell>
          <cell r="B187" t="str">
            <v>Bacteria; __Proteobacteria; __Alphaproteobacteria; __Rhodobacterales; __Rhodobacteraceae; __Roseibacterium; __Roseibacterium_elongatum_DSM_19469</v>
          </cell>
        </row>
        <row r="188">
          <cell r="A188">
            <v>21856</v>
          </cell>
          <cell r="B188" t="str">
            <v>Bacteria; __Bacteroidetes; __Flavobacteriia; __Flavobacteriales; __Cryomorphaceae; __Owenweeksia; __Owenweeksia_hongkongensis_DSM_17368</v>
          </cell>
        </row>
        <row r="189">
          <cell r="A189">
            <v>4157</v>
          </cell>
          <cell r="B189" t="str">
            <v>Bacteria; __Verrucomicrobia; __Verrucomicrobiae; __Verrucomicrobiales; __Rubritaleaceae; __Rubritalea; __uncultured_bacterium</v>
          </cell>
        </row>
        <row r="190">
          <cell r="A190">
            <v>9050</v>
          </cell>
          <cell r="B190" t="str">
            <v>Bacteria; __Proteobacteria; __Alphaproteobacteria; __Rhodobacterales; __Rhodobacteraceae</v>
          </cell>
        </row>
        <row r="191">
          <cell r="A191">
            <v>15427</v>
          </cell>
          <cell r="B191" t="str">
            <v>Bacteria; __Proteobacteria; __Alphaproteobacteria; __Sphingomonadales; __Sphingomonadaceae; __Sphingorhabdus</v>
          </cell>
        </row>
        <row r="192">
          <cell r="A192">
            <v>22893</v>
          </cell>
          <cell r="B192" t="str">
            <v>Bacteria; __Proteobacteria; __Alphaproteobacteria; __Rhodobacterales; __Rhodobacteraceae; __Sulfitobacter</v>
          </cell>
        </row>
        <row r="193">
          <cell r="A193">
            <v>18732</v>
          </cell>
          <cell r="B193" t="str">
            <v>Bacteria; __Proteobacteria; __Betaproteobacteria; __Methylophilales; __Methylophilaceae; __Methylotenera; __uncultured_soil_bacterium</v>
          </cell>
        </row>
        <row r="194">
          <cell r="A194">
            <v>1405</v>
          </cell>
          <cell r="B194" t="str">
            <v>Bacteria; __Proteobacteria; __Alphaproteobacteria; __Rhizobiales; __Rhizobiales_Incertae_Sedis; __Pyruvatibacter</v>
          </cell>
        </row>
        <row r="195">
          <cell r="A195">
            <v>16346</v>
          </cell>
          <cell r="B195" t="str">
            <v>Bacteria; __Bacteroidetes; __Flavobacteriia; __Flavobacteriales; __Flavobacteriaceae; __Flavicella; __uncultured_bacterium</v>
          </cell>
        </row>
        <row r="196">
          <cell r="A196">
            <v>21293</v>
          </cell>
          <cell r="B196" t="str">
            <v>Bacteria; __Bacteroidetes; __Flavobacteriia; __Flavobacteriales; __Flavobacteriaceae; __Polaribacter_2</v>
          </cell>
        </row>
        <row r="197">
          <cell r="A197">
            <v>904</v>
          </cell>
          <cell r="B197" t="str">
            <v>Bacteria; __Proteobacteria; __Gammaproteobacteria; __Vibrionales; __Vibrionaceae; __Vibrio</v>
          </cell>
        </row>
        <row r="198">
          <cell r="A198">
            <v>21797</v>
          </cell>
          <cell r="B198" t="str">
            <v>Bacteria; __Bacteroidetes; __Flavobacteriia; __Flavobacteriales; __Flavobacteriaceae; __Wenyingzhuangia</v>
          </cell>
        </row>
        <row r="199">
          <cell r="A199">
            <v>17542</v>
          </cell>
          <cell r="B199" t="str">
            <v>Bacteria; __Proteobacteria; __Alphaproteobacteria; __Rhodobacterales; __Rhodobacteraceae; __Loktanella; __uncultured_bacterium</v>
          </cell>
        </row>
        <row r="200">
          <cell r="A200">
            <v>7054</v>
          </cell>
          <cell r="B200" t="str">
            <v>Bacteria; __Proteobacteria; __Alphaproteobacteria; __Rhizobiales; __Rhodobiaceae; __uncultured; __uncultured_bacterium</v>
          </cell>
        </row>
        <row r="201">
          <cell r="A201">
            <v>20020</v>
          </cell>
          <cell r="B201" t="str">
            <v>Bacteria; __Bacteroidetes; __Flavobacteriia; __Flavobacteriales; __Flavobacteriaceae; __Olleya</v>
          </cell>
        </row>
        <row r="202">
          <cell r="A202">
            <v>19881</v>
          </cell>
          <cell r="B202" t="str">
            <v>Bacteria; __Bacteroidetes; __Flavobacteriia; __Flavobacteriales; __Flavobacteriaceae; __Winogradskyella</v>
          </cell>
        </row>
        <row r="203">
          <cell r="A203">
            <v>6210</v>
          </cell>
          <cell r="B203" t="str">
            <v>Bacteria; __Proteobacteria; __Alphaproteobacteria; __Rhodospirillales; __Rhodospirillaceae; __uncultured; __uncultured_Sphingomonas_sp.</v>
          </cell>
        </row>
        <row r="204">
          <cell r="A204">
            <v>20471</v>
          </cell>
          <cell r="B204" t="str">
            <v>Bacteria; __Proteobacteria; __Alphaproteobacteria; __Rhodobacterales; __Rhodobacteraceae; __Sulfitobacter; __uncultured_bacterium</v>
          </cell>
        </row>
        <row r="205">
          <cell r="A205">
            <v>3178</v>
          </cell>
          <cell r="B205" t="str">
            <v>Bacteria; __Proteobacteria; __Deltaproteobacteria; __Bdellovibrionales; __Bacteriovoracaceae; __Peredibacter; __uncultured_bacterium</v>
          </cell>
        </row>
        <row r="206">
          <cell r="A206">
            <v>6601</v>
          </cell>
          <cell r="B206" t="str">
            <v>Bacteria; __Proteobacteria; __Alphaproteobacteria; __Sphingomonadales; __Erythrobacteraceae; __Erythrobacter</v>
          </cell>
        </row>
        <row r="207">
          <cell r="A207">
            <v>2030</v>
          </cell>
          <cell r="B207" t="str">
            <v>Bacteria; __Proteobacteria; __Gammaproteobacteria; __Legionellales; __Legionellaceae; __uncultured; __uncultured_gamma_proteobacterium</v>
          </cell>
        </row>
        <row r="208">
          <cell r="A208">
            <v>19264</v>
          </cell>
          <cell r="B208" t="str">
            <v>Bacteria; __Proteobacteria; __Alphaproteobacteria; __Caulobacterales; __Hyphomonadaceae; __Hellea</v>
          </cell>
        </row>
        <row r="209">
          <cell r="A209">
            <v>14890</v>
          </cell>
          <cell r="B209" t="str">
            <v>Bacteria; __Bacteroidetes; __Flavobacteriia; __Flavobacteriales; __Flavobacteriaceae; __Polaribacter_4</v>
          </cell>
        </row>
        <row r="210">
          <cell r="A210">
            <v>17646</v>
          </cell>
          <cell r="B210" t="str">
            <v>Bacteria; __Proteobacteria; __Alphaproteobacteria; __Rhodobacterales; __Rhodobacteraceae</v>
          </cell>
        </row>
        <row r="211">
          <cell r="A211">
            <v>15594</v>
          </cell>
          <cell r="B211" t="str">
            <v>Bacteria; __Proteobacteria; __Gammaproteobacteria; __Chromatiales; __Granulosicoccaceae; __Granulosicoccus; __uncultured_bacterium</v>
          </cell>
        </row>
        <row r="212">
          <cell r="A212">
            <v>13284</v>
          </cell>
          <cell r="B212" t="str">
            <v>Bacteria; __Bacteroidetes; __Sphingobacteriia; __Sphingobacteriales; __Saprospiraceae; __uncultured; __uncultured_bacterium</v>
          </cell>
        </row>
        <row r="213">
          <cell r="A213">
            <v>13286</v>
          </cell>
          <cell r="B213" t="str">
            <v>Bacteria; __Bacteroidetes; __Sphingobacteriia; __Sphingobacteriales; __Saprospiraceae; __uncultured; __uncultured_bacterium</v>
          </cell>
        </row>
        <row r="214">
          <cell r="A214">
            <v>20711</v>
          </cell>
          <cell r="B214" t="str">
            <v>Bacteria; __Verrucomicrobia; __Verrucomicrobiae; __Verrucomicrobiales; __Rubritaleaceae; __Rubritalea; __uncultured_bacterium</v>
          </cell>
        </row>
        <row r="215">
          <cell r="A215">
            <v>17425</v>
          </cell>
          <cell r="B215" t="str">
            <v>Bacteria; __Proteobacteria; __Alphaproteobacteria; __Rhodobacterales; __Rhodobacteraceae; __Octadecabacter</v>
          </cell>
        </row>
        <row r="216">
          <cell r="A216">
            <v>10501</v>
          </cell>
          <cell r="B216" t="str">
            <v>Bacteria; __Proteobacteria; __Alphaproteobacteria; __Rickettsiales; __SM2D12; __SM2D12; __uncultured_bacterium</v>
          </cell>
        </row>
        <row r="217">
          <cell r="A217">
            <v>20709</v>
          </cell>
          <cell r="B217" t="str">
            <v>Bacteria; __Verrucomicrobia; __Verrucomicrobiae; __Verrucomicrobiales; __Rubritaleaceae; __Rubritalea; __uncultured_bacterium</v>
          </cell>
        </row>
        <row r="218">
          <cell r="A218">
            <v>20185</v>
          </cell>
          <cell r="B218" t="str">
            <v>Bacteria; __Proteobacteria; __Alphaproteobacteria; __Rhodobacterales; __Rhodobacteraceae; __Sulfitobacter; __uncultured_Sulfitobacter_sp.</v>
          </cell>
        </row>
        <row r="219">
          <cell r="A219">
            <v>4158</v>
          </cell>
          <cell r="B219" t="str">
            <v>Bacteria; __Verrucomicrobia; __Verrucomicrobiae; __Verrucomicrobiales; __Rubritaleaceae; __Rubritalea; __uncultured_bacterium</v>
          </cell>
        </row>
        <row r="220">
          <cell r="A220">
            <v>21315</v>
          </cell>
          <cell r="B220" t="str">
            <v>Bacteria; __Bacteroidetes; __Flavobacteriia; __Flavobacteriales; __Flavobacteriaceae; __Tenacibaculum</v>
          </cell>
        </row>
        <row r="221">
          <cell r="A221">
            <v>13816</v>
          </cell>
          <cell r="B221" t="str">
            <v>Bacteria; __Verrucomicrobia; __Verrucomicrobiae; __Verrucomicrobiales; __Rubritaleaceae; __Rubritalea; __uncultured_bacterium</v>
          </cell>
        </row>
        <row r="222">
          <cell r="A222">
            <v>15332</v>
          </cell>
          <cell r="B222" t="str">
            <v>Bacteria</v>
          </cell>
        </row>
        <row r="223">
          <cell r="A223">
            <v>19316</v>
          </cell>
          <cell r="B223" t="str">
            <v>Bacteria; __Proteobacteria; __Alphaproteobacteria; __Caulobacterales; __Hyphomonadaceae; __Litorimonas</v>
          </cell>
        </row>
        <row r="224">
          <cell r="A224">
            <v>19184</v>
          </cell>
          <cell r="B224" t="str">
            <v>Bacteria; __Proteobacteria; __Alphaproteobacteria; __Alphaproteobacteria_Incertae_Sedis; __uncultured; __uncultured</v>
          </cell>
        </row>
        <row r="225">
          <cell r="A225">
            <v>18449</v>
          </cell>
          <cell r="B225" t="str">
            <v>Bacteria; __Proteobacteria; __Gammaproteobacteria; __Alteromonadales; __Alteromonadaceae; __Aestuariibacter</v>
          </cell>
        </row>
        <row r="226">
          <cell r="A226">
            <v>10845</v>
          </cell>
          <cell r="B226" t="str">
            <v>Bacteria; __Proteobacteria; __Alphaproteobacteria; __Alphaproteobacteria_Incertae_Sedis; __Unknown_Family; __uncultured; __uncultured_bacterium</v>
          </cell>
        </row>
        <row r="227">
          <cell r="A227">
            <v>9851</v>
          </cell>
          <cell r="B227" t="str">
            <v>Bacteria; __Proteobacteria; __Gammaproteobacteria; __Alteromonadales; __Alteromonadaceae; __uncultured; __uncultured_bacterium</v>
          </cell>
        </row>
        <row r="228">
          <cell r="A228">
            <v>10097</v>
          </cell>
          <cell r="B228" t="str">
            <v>Bacteria; __Proteobacteria; __Gammaproteobacteria; __Alteromonadales; __Shewanellaceae; __Psychrobium</v>
          </cell>
        </row>
        <row r="229">
          <cell r="A229">
            <v>3054</v>
          </cell>
          <cell r="B229" t="str">
            <v>Bacteria; __Actinobacteria; __Acidimicrobiia; __Acidimicrobiales; __OM1_clade; __Candidatus_Actinomarina</v>
          </cell>
        </row>
        <row r="230">
          <cell r="A230">
            <v>20707</v>
          </cell>
          <cell r="B230" t="str">
            <v>Bacteria; __Verrucomicrobia; __Verrucomicrobiae; __Verrucomicrobiales; __Rubritaleaceae; __Rubritalea; __uncultured_bacterium</v>
          </cell>
        </row>
        <row r="231">
          <cell r="A231">
            <v>11430</v>
          </cell>
          <cell r="B231" t="str">
            <v>Bacteria; __Proteobacteria; __Gammaproteobacteria; __Alteromonadales; __Colwelliaceae; __Colwellia; __uncultured_bacterium</v>
          </cell>
        </row>
        <row r="232">
          <cell r="A232">
            <v>5287</v>
          </cell>
          <cell r="B232" t="str">
            <v>Bacteria; __Bacteroidetes; __Sphingobacteriia; __Sphingobacteriales; __Saprospiraceae; __uncultured; __uncultured_bacterium</v>
          </cell>
        </row>
        <row r="233">
          <cell r="A233">
            <v>20187</v>
          </cell>
          <cell r="B233" t="str">
            <v>Bacteria; __Proteobacteria; __Alphaproteobacteria; __Rhodobacterales; __Rhodobacteraceae; __Sulfitobacter</v>
          </cell>
        </row>
        <row r="234">
          <cell r="A234">
            <v>12275</v>
          </cell>
          <cell r="B234" t="str">
            <v>Bacteria; __Bacteroidetes; __Sphingobacteriia; __Sphingobacteriales; __Saprospiraceae</v>
          </cell>
        </row>
        <row r="235">
          <cell r="A235">
            <v>9945</v>
          </cell>
          <cell r="B235" t="str">
            <v>Bacteria; __Proteobacteria; __Gammaproteobacteria; __Vibrionales; __Vibrionaceae; __Vibrio; __Vibrio_cyclitrophicus_FF75</v>
          </cell>
        </row>
        <row r="236">
          <cell r="A236">
            <v>14533</v>
          </cell>
          <cell r="B236" t="str">
            <v>Bacteria; __Bacteroidetes; __Flavobacteriia; __Flavobacteriales; __Flavobacteriaceae; __Kordia; __Kordia_jejudonensis</v>
          </cell>
        </row>
        <row r="237">
          <cell r="A237">
            <v>16305</v>
          </cell>
          <cell r="B237" t="str">
            <v>Bacteria; __Bacteroidetes; __Flavobacteriia; __Flavobacteriales; __Flavobacteriaceae; __Pibocella</v>
          </cell>
        </row>
        <row r="238">
          <cell r="A238">
            <v>16304</v>
          </cell>
          <cell r="B238" t="str">
            <v>Bacteria; __Bacteroidetes; __Flavobacteriia; __Flavobacteriales; __Flavobacteriaceae; __Pibocella</v>
          </cell>
        </row>
        <row r="239">
          <cell r="A239">
            <v>19712</v>
          </cell>
          <cell r="B239" t="str">
            <v>Bacteria; __Proteobacteria; __Gammaproteobacteria; __Pseudomonadales; __Pseudomonadaceae; __Pseudomonas</v>
          </cell>
        </row>
        <row r="240">
          <cell r="A240">
            <v>14577</v>
          </cell>
          <cell r="B240" t="str">
            <v>Bacteria; __Proteobacteria; __Gammaproteobacteria; __Alteromonadales; __Alteromonadaceae; __Paraglaciecola</v>
          </cell>
        </row>
        <row r="241">
          <cell r="A241">
            <v>16694</v>
          </cell>
          <cell r="B241" t="str">
            <v>Bacteria; __Bacteroidetes; __Flavobacteriia; __Flavobacteriales; __Cryomorphaceae; __uncultured; __uncultured_Bacteroidetes_bacterium</v>
          </cell>
        </row>
        <row r="242">
          <cell r="A242">
            <v>14730</v>
          </cell>
          <cell r="B242" t="str">
            <v>Bacteria; __Proteobacteria; __Gammaproteobacteria; __Xanthomonadales; __Xanthomonadaceae; __Stenotrophomonas</v>
          </cell>
        </row>
        <row r="243">
          <cell r="A243">
            <v>9203</v>
          </cell>
          <cell r="B243" t="str">
            <v>Bacteria; __Proteobacteria; __Alphaproteobacteria; __Alphaproteobacteria_Incertae_Sedis; __Unknown_Family; __uncultured; __uncultured_bacterium</v>
          </cell>
        </row>
        <row r="244">
          <cell r="A244">
            <v>21183</v>
          </cell>
          <cell r="B244" t="str">
            <v>Bacteria; __Bacteroidetes; __Flavobacteriia; __Flavobacteriales; __Flavobacteriaceae; __Polaribacter_4</v>
          </cell>
        </row>
        <row r="245">
          <cell r="A245">
            <v>22962</v>
          </cell>
          <cell r="B245" t="str">
            <v>Bacteria; __Verrucomicrobia; __Verrucomicrobiae; __Verrucomicrobiales; __Rubritaleaceae; __Rubritalea; __uncultured_bacterium</v>
          </cell>
        </row>
        <row r="246">
          <cell r="A246">
            <v>22967</v>
          </cell>
          <cell r="B246" t="str">
            <v>Bacteria; __Verrucomicrobia; __Verrucomicrobiae; __Verrucomicrobiales; __Rubritaleaceae; __Rubritalea; __uncultured_bacterium</v>
          </cell>
        </row>
        <row r="247">
          <cell r="A247">
            <v>17450</v>
          </cell>
          <cell r="B247" t="str">
            <v>Bacteria; __Proteobacteria; __Alphaproteobacteria; __Caulobacterales; __Hyphomonadaceae; __Hyphomonas</v>
          </cell>
        </row>
        <row r="248">
          <cell r="A248">
            <v>9222</v>
          </cell>
          <cell r="B248" t="str">
            <v>Bacteria; __Proteobacteria; __Alphaproteobacteria; __Parvularculales; __Parvularculaceae; __Parvularculaceae</v>
          </cell>
        </row>
        <row r="249">
          <cell r="A249">
            <v>14451</v>
          </cell>
          <cell r="B249" t="str">
            <v>Bacteria; __Bacteroidetes; __Sphingobacteriia; __Sphingobacteriales; __Saprospiraceae; __Portibacter; __uncultured_bacterium</v>
          </cell>
        </row>
        <row r="250">
          <cell r="A250">
            <v>13792</v>
          </cell>
          <cell r="B250" t="str">
            <v>Bacteria; __Verrucomicrobia; __Verrucomicrobiae; __Verrucomicrobiales; __Rubritaleaceae; __Rubritalea; __uncultured_bacterium</v>
          </cell>
        </row>
        <row r="251">
          <cell r="A251">
            <v>8117</v>
          </cell>
          <cell r="B251" t="str">
            <v>Bacteria; __Verrucomicrobia; __Verrucomicrobiae; __Verrucomicrobiales; __Rubritaleaceae; __Rubritalea; __uncultured_bacterium</v>
          </cell>
        </row>
        <row r="252">
          <cell r="A252">
            <v>20473</v>
          </cell>
          <cell r="B252" t="str">
            <v>Bacteria; __Proteobacteria; __Alphaproteobacteria; __Rhodobacterales; __Rhodobacteraceae; __Sulfitobacter</v>
          </cell>
        </row>
        <row r="253">
          <cell r="A253">
            <v>9262</v>
          </cell>
          <cell r="B253" t="str">
            <v>Bacteria; __Proteobacteria; __Deltaproteobacteria; __Bdellovibrionales; __Bacteriovoracaceae; __Peredibacter</v>
          </cell>
        </row>
        <row r="254">
          <cell r="A254">
            <v>9049</v>
          </cell>
          <cell r="B254" t="str">
            <v>Bacteria; __Proteobacteria; __Alphaproteobacteria; __Rhodobacterales; __Rhodobacteraceae; __Marivita; __uncultured_bacterium</v>
          </cell>
        </row>
        <row r="255">
          <cell r="A255">
            <v>18750</v>
          </cell>
          <cell r="B255" t="str">
            <v>Bacteria; __Proteobacteria; __Betaproteobacteria; __Methylophilales; __Methylophilaceae; __Methylotenera</v>
          </cell>
        </row>
        <row r="256">
          <cell r="A256">
            <v>9051</v>
          </cell>
          <cell r="B256" t="str">
            <v>Bacteria; __Proteobacteria; __Alphaproteobacteria; __Rhodobacterales; __Rhodobacteraceae; __Marivita</v>
          </cell>
        </row>
        <row r="257">
          <cell r="A257">
            <v>17286</v>
          </cell>
          <cell r="B257" t="str">
            <v>Bacteria; __Proteobacteria; __Alphaproteobacteria; __Sphingomonadales; __Erythrobacteraceae; __Erythrobacter</v>
          </cell>
        </row>
        <row r="258">
          <cell r="A258">
            <v>11301</v>
          </cell>
          <cell r="B258" t="str">
            <v>Bacteria; __Proteobacteria; __Gammaproteobacteria; __Alteromonadales; __Colwelliaceae; __Colwellia</v>
          </cell>
        </row>
        <row r="259">
          <cell r="A259">
            <v>3950</v>
          </cell>
          <cell r="B259" t="str">
            <v>Bacteria; __Bacteroidetes; __Flavobacteriia; __Flavobacteriales; __Flavobacteriaceae; __Croceibacter; __Croceibacter_atlanticus_HTCC2559</v>
          </cell>
        </row>
        <row r="260">
          <cell r="A260">
            <v>13083</v>
          </cell>
          <cell r="B260" t="str">
            <v>Bacteria; __Cyanobacteria; __Cyanobacteria; __SubsectionI; __FamilyI; __Synechococcus</v>
          </cell>
        </row>
        <row r="261">
          <cell r="A261">
            <v>21029</v>
          </cell>
          <cell r="B261" t="str">
            <v>Bacteria; __Proteobacteria; __Gammaproteobacteria; __Alteromonadales; __Alteromonadaceae; __Paraglaciecola</v>
          </cell>
        </row>
        <row r="262">
          <cell r="A262">
            <v>19359</v>
          </cell>
          <cell r="B262" t="str">
            <v>Bacteria; __Proteobacteria; __Alphaproteobacteria; __Caulobacterales; __Hyphomonadaceae; __Litorimonas</v>
          </cell>
        </row>
        <row r="263">
          <cell r="A263">
            <v>6426</v>
          </cell>
          <cell r="B263" t="str">
            <v>Bacteria; __Actinobacteria; __Acidimicrobiia; __Acidimicrobiales; __Acidimicrobiaceae; __Ilumatobacter; __Ilumatobacter_nonamiensis_YM16-303</v>
          </cell>
        </row>
        <row r="264">
          <cell r="A264">
            <v>15463</v>
          </cell>
          <cell r="B264" t="str">
            <v>Bacteria; __Proteobacteria; __Alphaproteobacteria; __Sphingomonadales; __Erythrobacteraceae; __Altererythrobacter</v>
          </cell>
        </row>
        <row r="265">
          <cell r="A265">
            <v>4163</v>
          </cell>
          <cell r="B265" t="str">
            <v>Bacteria; __Verrucomicrobia; __Verrucomicrobiae; __Verrucomicrobiales; __Verrucomicrobiaceae; __Roseibacillus</v>
          </cell>
        </row>
        <row r="266">
          <cell r="A266">
            <v>22680</v>
          </cell>
          <cell r="B266" t="str">
            <v>Bacteria; __Proteobacteria; __Alphaproteobacteria; __Alphaproteobacteria_Incertae_Sedis; __Unknown_Family; __uncultured; __uncultured_bacterium</v>
          </cell>
        </row>
        <row r="267">
          <cell r="A267">
            <v>8868</v>
          </cell>
          <cell r="B267" t="str">
            <v>Bacteria; __Proteobacteria; __Alphaproteobacteria; __Rhodobacterales; __Rhodobacteraceae; __Ruegeria</v>
          </cell>
        </row>
        <row r="268">
          <cell r="A268">
            <v>22219</v>
          </cell>
          <cell r="B268" t="str">
            <v>Bacteria; __Proteobacteria; __Alphaproteobacteria; __Sphingomonadales; __Erythrobacteraceae; __Erythrobacter</v>
          </cell>
        </row>
        <row r="269">
          <cell r="A269">
            <v>3954</v>
          </cell>
          <cell r="B269" t="str">
            <v>Bacteria; __Proteobacteria; __Gammaproteobacteria; __Cellvibrionales; __Porticoccaceae; __C1-B045; __uncultured_bacterium</v>
          </cell>
        </row>
        <row r="270">
          <cell r="A270">
            <v>12807</v>
          </cell>
          <cell r="B270" t="str">
            <v>Bacteria; __Proteobacteria; __Alphaproteobacteria; __Rhodobacterales; __Rhodobacteraceae; __Loktanella</v>
          </cell>
        </row>
        <row r="271">
          <cell r="A271">
            <v>3580</v>
          </cell>
          <cell r="B271" t="str">
            <v>Bacteria; __Proteobacteria; __Alphaproteobacteria; __Rhodobacterales; __Rhodobacteraceae; __Marivita</v>
          </cell>
        </row>
        <row r="272">
          <cell r="A272">
            <v>20330</v>
          </cell>
          <cell r="B272" t="str">
            <v>Bacteria; __Proteobacteria; __Alphaproteobacteria; __Rhodobacterales; __Rhodobacteraceae</v>
          </cell>
        </row>
        <row r="273">
          <cell r="A273">
            <v>4504</v>
          </cell>
          <cell r="B273" t="str">
            <v>Bacteria; __Proteobacteria; __Gammaproteobacteria; __Cellvibrionales; __Porticoccaceae; __C1-B045; __uncultured_bacterium</v>
          </cell>
        </row>
        <row r="274">
          <cell r="A274">
            <v>21318</v>
          </cell>
          <cell r="B274" t="str">
            <v>Bacteria; __Bacteroidetes; __Flavobacteriia; __Flavobacteriales; __Flavobacteriaceae; __Polaribacter_4; __Polaribacter_porphyrae</v>
          </cell>
        </row>
        <row r="275">
          <cell r="A275">
            <v>1106</v>
          </cell>
          <cell r="B275" t="str">
            <v>Bacteria; __Proteobacteria; __Alphaproteobacteria; __Rhodospirillales; __Rhodospirillaceae; __uncultured; __uncultured_Oceanibaculum_sp.</v>
          </cell>
        </row>
        <row r="276">
          <cell r="A276">
            <v>18866</v>
          </cell>
          <cell r="B276" t="str">
            <v>Bacteria; __Verrucomicrobia; __Verrucomicrobiae; __Verrucomicrobiales; __Verrucomicrobiaceae; __Persicirhabdus; __uncultured_Verrucomicrobia_bacterium</v>
          </cell>
        </row>
        <row r="277">
          <cell r="A277">
            <v>9141</v>
          </cell>
          <cell r="B277" t="str">
            <v>Bacteria; __Proteobacteria; __Alphaproteobacteria; __Alphaproteobacteria_Incertae_Sedis; __uncultured; __uncultured; __uncultured_bacterium</v>
          </cell>
        </row>
        <row r="278">
          <cell r="A278">
            <v>17764</v>
          </cell>
          <cell r="B278" t="str">
            <v>Bacteria; __Proteobacteria; __Alphaproteobacteria; __Rhodobacterales; __Rhodobacteraceae</v>
          </cell>
        </row>
        <row r="279">
          <cell r="A279">
            <v>16802</v>
          </cell>
          <cell r="B279" t="str">
            <v>Bacteria; __Bacteroidetes; __Flavobacteriia; __Flavobacteriales; __Flavobacteriaceae; __Maribacter</v>
          </cell>
        </row>
        <row r="280">
          <cell r="A280">
            <v>18174</v>
          </cell>
          <cell r="B280" t="str">
            <v>Bacteria; __Proteobacteria; __Gammaproteobacteria; __Chromatiales; __Ectothiorhodospiraceae; __uncultured</v>
          </cell>
        </row>
        <row r="281">
          <cell r="A281">
            <v>13647</v>
          </cell>
          <cell r="B281" t="str">
            <v>Bacteria; __Verrucomicrobia; __Verrucomicrobiae; __Verrucomicrobiales; __Rubritaleaceae; __Rubritalea; __uncultured_bacterium</v>
          </cell>
        </row>
        <row r="282">
          <cell r="A282">
            <v>22916</v>
          </cell>
          <cell r="B282" t="str">
            <v>Bacteria; __Proteobacteria; __Alphaproteobacteria; __Rhodobacterales; __Rhodobacteraceae; __Sulfitobacter; __uncultured_bacterium</v>
          </cell>
        </row>
        <row r="283">
          <cell r="A283">
            <v>20475</v>
          </cell>
          <cell r="B283" t="str">
            <v>Bacteria; __Proteobacteria; __Alphaproteobacteria; __Rhodobacterales; __Rhodobacteraceae; __Sulfitobacter; __uncultured_Roseobacter_sp.</v>
          </cell>
        </row>
        <row r="284">
          <cell r="A284">
            <v>4162</v>
          </cell>
          <cell r="B284" t="str">
            <v>Bacteria; __Verrucomicrobia; __Verrucomicrobiae; __Verrucomicrobiales; __Rubritaleaceae; __Rubritalea; __uncultured_bacterium</v>
          </cell>
        </row>
        <row r="285">
          <cell r="A285">
            <v>10074</v>
          </cell>
          <cell r="B285" t="str">
            <v>Bacteria; __Proteobacteria; __Gammaproteobacteria; __Alteromonadales; __Psychromonadaceae; __Psychromonas; __uncultured_bacterium</v>
          </cell>
        </row>
        <row r="286">
          <cell r="A286">
            <v>18623</v>
          </cell>
          <cell r="B286" t="str">
            <v>Bacteria; __Proteobacteria; __Gammaproteobacteria; __Arenicellales; __Arenicellaceae; __Arenicella</v>
          </cell>
        </row>
        <row r="287">
          <cell r="A287">
            <v>6611</v>
          </cell>
          <cell r="B287" t="str">
            <v>Bacteria; __Proteobacteria; __Alphaproteobacteria; __Sphingomonadales; __Erythrobacteraceae; __Erythrobacter; __Erythrobacter_marinus</v>
          </cell>
        </row>
        <row r="288">
          <cell r="A288">
            <v>22969</v>
          </cell>
          <cell r="B288" t="str">
            <v>Bacteria; __Verrucomicrobia; __Verrucomicrobiae; __Verrucomicrobiales; __Rubritaleaceae; __Rubritalea; __uncultured_bacterium</v>
          </cell>
        </row>
        <row r="289">
          <cell r="A289">
            <v>18544</v>
          </cell>
          <cell r="B289" t="str">
            <v>Bacteria; __Proteobacteria; __Gammaproteobacteria; __Oceanospirillales; __Oceanospirillaceae; __Pseudohongiella</v>
          </cell>
        </row>
        <row r="290">
          <cell r="A290">
            <v>22388</v>
          </cell>
          <cell r="B290" t="str">
            <v>Bacteria; __Proteobacteria; __Alphaproteobacteria; __Rhodobacterales; __Rhodobacteraceae; __Marivita</v>
          </cell>
        </row>
        <row r="291">
          <cell r="A291">
            <v>12152</v>
          </cell>
          <cell r="B291" t="str">
            <v>Bacteria; __Bacteroidetes; __Flavobacteriia; __Flavobacteriales; __Flavobacteriaceae; __Nonlabens</v>
          </cell>
        </row>
        <row r="292">
          <cell r="A292">
            <v>6604</v>
          </cell>
          <cell r="B292" t="str">
            <v>Bacteria; __Proteobacteria; __Alphaproteobacteria; __Sphingomonadales; __Sphingomonadaceae; __Sphingopyxis</v>
          </cell>
        </row>
        <row r="293">
          <cell r="A293">
            <v>18680</v>
          </cell>
          <cell r="B293" t="str">
            <v>Bacteria; __Proteobacteria; __Gammaproteobacteria; __Alteromonadales; __Psychromonadaceae; __Psychromonas; __Psychromonas_heitensis</v>
          </cell>
        </row>
        <row r="294">
          <cell r="A294">
            <v>15913</v>
          </cell>
          <cell r="B294" t="str">
            <v>Bacteria; __Bacteroidetes; __Bacteroidetes_Incertae_Sedis; __Order_II; __Rhodothermaceae; __Rhodothermaceae</v>
          </cell>
        </row>
        <row r="295">
          <cell r="A295">
            <v>9853</v>
          </cell>
          <cell r="B295" t="str">
            <v>Bacteria; __Proteobacteria; __Gammaproteobacteria; __Thiotrichales; __Thiotrichaceae; __Cocleimonas; __uncultured_bacterium</v>
          </cell>
        </row>
        <row r="296">
          <cell r="A296">
            <v>17587</v>
          </cell>
          <cell r="B296" t="str">
            <v>Bacteria; __Proteobacteria; __Alphaproteobacteria; __Rhodobacterales; __Rhodobacteraceae; __Tateyamaria; __uncultured_bacterium</v>
          </cell>
        </row>
        <row r="297">
          <cell r="A297">
            <v>9143</v>
          </cell>
          <cell r="B297" t="str">
            <v>Bacteria; __Proteobacteria; __Alphaproteobacteria; __Alphaproteobacteria_Incertae_Sedis; __uncultured; __uncultured; __uncultured_bacterium</v>
          </cell>
        </row>
        <row r="298">
          <cell r="A298">
            <v>17643</v>
          </cell>
          <cell r="B298" t="str">
            <v>Bacteria; __Proteobacteria; __Alphaproteobacteria; __Rhodobacterales; __Rhodobacteraceae; __Roseibacterium</v>
          </cell>
        </row>
        <row r="299">
          <cell r="A299">
            <v>20470</v>
          </cell>
          <cell r="B299" t="str">
            <v>Bacteria; __Proteobacteria; __Alphaproteobacteria; __Rhodobacterales; __Rhodobacteraceae; __Sulfitobacter; __uncultured_bacterium</v>
          </cell>
        </row>
        <row r="300">
          <cell r="A300">
            <v>9165</v>
          </cell>
          <cell r="B300" t="str">
            <v>Bacteria; __Proteobacteria; __Alphaproteobacteria; __Alphaproteobacteria_Incertae_Sedis; __Unknown_Family; __uncultured; __uncultured_bacterium</v>
          </cell>
        </row>
        <row r="301">
          <cell r="A301">
            <v>20359</v>
          </cell>
          <cell r="B301" t="str">
            <v>Bacteria; __Proteobacteria; __Alphaproteobacteria; __Rhodobacterales; __Rhodobacteraceae; __Octadecabacter; __uncultured_marine_bacterium</v>
          </cell>
        </row>
        <row r="302">
          <cell r="A302">
            <v>4207</v>
          </cell>
          <cell r="B302" t="str">
            <v>Bacteria; __Verrucomicrobia; __Verrucomicrobiae; __Verrucomicrobiales; __Verrucomicrobiaceae; __Roseibacillus; __uncultured_bacterium</v>
          </cell>
        </row>
        <row r="303">
          <cell r="A303">
            <v>16632</v>
          </cell>
          <cell r="B303" t="str">
            <v>Bacteria; __Bacteroidetes; __Flavobacteriia; __Flavobacteriales; __Flavobacteriaceae; __Maribacter</v>
          </cell>
        </row>
        <row r="304">
          <cell r="A304">
            <v>4510</v>
          </cell>
          <cell r="B304" t="str">
            <v>Bacteria; __Proteobacteria; __Gammaproteobacteria; __uncultured; __uncultured; __uncultured</v>
          </cell>
        </row>
        <row r="305">
          <cell r="A305">
            <v>14166</v>
          </cell>
          <cell r="B305" t="str">
            <v>Bacteria; __Verrucomicrobia; __Verrucomicrobiae; __Verrucomicrobiales; __Verrucomicrobiaceae; __Roseibacillus; __uncultured_bacterium</v>
          </cell>
        </row>
        <row r="306">
          <cell r="A306">
            <v>13172</v>
          </cell>
          <cell r="B306" t="str">
            <v>Bacteria; __Bacteroidetes; __Sphingobacteriia; __Sphingobacteriales; __NS11-12_marine_group; __NS11-12_marine_group; __uncultured_bacterium</v>
          </cell>
        </row>
        <row r="307">
          <cell r="A307">
            <v>19902</v>
          </cell>
          <cell r="B307" t="str">
            <v>Bacteria; __Bacteroidetes; __Flavobacteriia; __Flavobacteriales; __Flavobacteriaceae; __Winogradskyella</v>
          </cell>
        </row>
        <row r="308">
          <cell r="A308">
            <v>13547</v>
          </cell>
          <cell r="B308" t="str">
            <v>Bacteria; __Verrucomicrobia; __Verrucomicrobiae; __Verrucomicrobiales; __Rubritaleaceae; __Rubritalea; __uncultured_bacterium</v>
          </cell>
        </row>
        <row r="309">
          <cell r="A309">
            <v>16633</v>
          </cell>
          <cell r="B309" t="str">
            <v>Bacteria; __Bacteroidetes; __Flavobacteriia; __Flavobacteriales; __Flavobacteriaceae; __Maribacter</v>
          </cell>
        </row>
        <row r="310">
          <cell r="A310">
            <v>7056</v>
          </cell>
          <cell r="B310" t="str">
            <v>Bacteria; __Proteobacteria; __Alphaproteobacteria; __Rhizobiales; __Rhodobiaceae; __uncultured; __uncultured_bacterium</v>
          </cell>
        </row>
        <row r="311">
          <cell r="A311">
            <v>21091</v>
          </cell>
          <cell r="B311" t="str">
            <v>Bacteria; __Proteobacteria; __Gammaproteobacteria; __Alteromonadales; __Alteromonadaceae; __Glaciecola</v>
          </cell>
        </row>
        <row r="312">
          <cell r="A312">
            <v>3652</v>
          </cell>
          <cell r="B312" t="str">
            <v>Bacteria; __Proteobacteria; __Deltaproteobacteria; __Oligoflexales; __Oligoflexaceae; __Oligoflexaceae; __uncultured_bacterium</v>
          </cell>
        </row>
        <row r="313">
          <cell r="A313">
            <v>22259</v>
          </cell>
          <cell r="B313" t="str">
            <v>Bacteria; __Proteobacteria; __Alphaproteobacteria; __Rhodobacterales; __Rhodobacteraceae</v>
          </cell>
        </row>
        <row r="314">
          <cell r="A314">
            <v>11303</v>
          </cell>
          <cell r="B314" t="str">
            <v>Bacteria; __Proteobacteria; __Gammaproteobacteria; __Alteromonadales; __Colwelliaceae; __Colwellia</v>
          </cell>
        </row>
        <row r="315">
          <cell r="A315">
            <v>7135</v>
          </cell>
          <cell r="B315" t="str">
            <v>Bacteria; __Bacteroidetes; __Sphingobacteriia; __Sphingobacteriales; __Saprospiraceae; __uncultured; __uncultured_bacterium</v>
          </cell>
        </row>
        <row r="316">
          <cell r="A316">
            <v>11593</v>
          </cell>
          <cell r="B316" t="str">
            <v>Bacteria; __Proteobacteria; __Gammaproteobacteria; __Oceanospirillales; __Oceanospirillaceae; __Reinekea</v>
          </cell>
        </row>
        <row r="317">
          <cell r="A317">
            <v>18422</v>
          </cell>
          <cell r="B317" t="str">
            <v>Bacteria; __Proteobacteria; __Gammaproteobacteria; __Alteromonadales; __Alteromonadaceae; __Alteromonas; __uncultured_bacterium</v>
          </cell>
        </row>
        <row r="318">
          <cell r="A318">
            <v>17226</v>
          </cell>
          <cell r="B318" t="str">
            <v>Bacteria; __Proteobacteria; __Alphaproteobacteria; __Sphingomonadales; __Erythrobacteraceae; __Erythrobacter; __uncultured_alpha_proteobacterium</v>
          </cell>
        </row>
        <row r="319">
          <cell r="A319">
            <v>12966</v>
          </cell>
          <cell r="B319" t="str">
            <v>Bacteria; __Proteobacteria; __Gammaproteobacteria; __Alteromonadales; __Alteromonadaceae; __Glaciecola</v>
          </cell>
        </row>
        <row r="320">
          <cell r="A320">
            <v>13554</v>
          </cell>
          <cell r="B320" t="str">
            <v>Bacteria; __Verrucomicrobia; __Verrucomicrobiae; __Verrucomicrobiales; __Rubritaleaceae; __Rubritalea; __uncultured_bacterium</v>
          </cell>
        </row>
        <row r="321">
          <cell r="A321">
            <v>7837</v>
          </cell>
          <cell r="B321" t="str">
            <v>Bacteria; __Proteobacteria; __Gammaproteobacteria; __Chromatiales; __Granulosicoccaceae; __Granulosicoccus</v>
          </cell>
        </row>
        <row r="322">
          <cell r="A322">
            <v>4940</v>
          </cell>
          <cell r="B322" t="str">
            <v>Bacteria; __Proteobacteria; __Alphaproteobacteria; __Rhodobacterales; __Rhodobacteraceae; __Sulfitobacter</v>
          </cell>
        </row>
        <row r="323">
          <cell r="A323">
            <v>22385</v>
          </cell>
          <cell r="B323" t="str">
            <v>Bacteria; __Proteobacteria; __Alphaproteobacteria; __Rhodobacterales; __Rhodobacteraceae; __Marivita</v>
          </cell>
        </row>
        <row r="324">
          <cell r="A324">
            <v>10652</v>
          </cell>
          <cell r="B324" t="str">
            <v>Bacteria; __Proteobacteria; __Alphaproteobacteria; __Alphaproteobacteria_Incertae_Sedis; __uncultured; __uncultured; __uncultured_bacterium</v>
          </cell>
        </row>
        <row r="325">
          <cell r="A325">
            <v>2871</v>
          </cell>
          <cell r="B325" t="str">
            <v>Bacteria; __Bacteroidetes; __Sphingobacteriia; __Sphingobacteriales; __Saprospiraceae; __uncultured; __uncultured_Sphingobacteriia_bacterium</v>
          </cell>
        </row>
        <row r="326">
          <cell r="A326">
            <v>10687</v>
          </cell>
          <cell r="B326" t="str">
            <v>Bacteria; __Proteobacteria; __Alphaproteobacteria; __Caulobacterales; __Hyphomonadaceae; __Litorimonas</v>
          </cell>
        </row>
        <row r="327">
          <cell r="A327">
            <v>19481</v>
          </cell>
          <cell r="B327" t="str">
            <v>Bacteria; __Deinococcus-Thermus; __Deinococci; __Deinococcales; __Trueperaceae; __Truepera; __uncultured_bacterium</v>
          </cell>
        </row>
        <row r="328">
          <cell r="A328">
            <v>18954</v>
          </cell>
          <cell r="B328" t="str">
            <v>Bacteria; __Proteobacteria; __Alphaproteobacteria; __Alphaproteobacteria_Incertae_Sedis; __Unknown_Family; __uncultured; __uncultured_organism</v>
          </cell>
        </row>
        <row r="329">
          <cell r="A329">
            <v>22381</v>
          </cell>
          <cell r="B329" t="str">
            <v>Bacteria; __Proteobacteria; __Alphaproteobacteria; __Rhodobacterales; __Rhodobacteraceae; __Marivita</v>
          </cell>
        </row>
        <row r="330">
          <cell r="A330">
            <v>15405</v>
          </cell>
          <cell r="B330" t="str">
            <v>Bacteria; __Proteobacteria; __Alphaproteobacteria; __Sphingomonadales; __Erythrobacteraceae; __Altererythrobacter</v>
          </cell>
        </row>
        <row r="331">
          <cell r="A331">
            <v>16185</v>
          </cell>
          <cell r="B331" t="str">
            <v>Bacteria; __Bacteroidetes; __Flavobacteriia; __Flavobacteriales; __Flavobacteriaceae; __Zobellia; __Zobellia_russellii</v>
          </cell>
        </row>
        <row r="332">
          <cell r="A332">
            <v>17641</v>
          </cell>
          <cell r="B332" t="str">
            <v>Bacteria; __Proteobacteria; __Alphaproteobacteria; __Rhodobacterales; __Rhodobacteraceae</v>
          </cell>
        </row>
        <row r="333">
          <cell r="A333">
            <v>17521</v>
          </cell>
          <cell r="B333" t="str">
            <v>Bacteria; __Proteobacteria; __Alphaproteobacteria; __Rhodobacterales; __Rhodobacteraceae; __Jannaschia</v>
          </cell>
        </row>
        <row r="334">
          <cell r="A334">
            <v>2038</v>
          </cell>
          <cell r="B334" t="str">
            <v>Bacteria; __Proteobacteria; __Gammaproteobacteria; __Alteromonadales; __Colwelliaceae; __Colwellia</v>
          </cell>
        </row>
        <row r="335">
          <cell r="A335">
            <v>9164</v>
          </cell>
          <cell r="B335" t="str">
            <v>Bacteria; __Proteobacteria; __Alphaproteobacteria; __Alphaproteobacteria_Incertae_Sedis; __Unknown_Family; __uncultured; __uncultured_bacterium</v>
          </cell>
        </row>
        <row r="336">
          <cell r="A336">
            <v>18121</v>
          </cell>
          <cell r="B336" t="str">
            <v>Bacteria; __Bacteroidetes; __Sphingobacteriia; __Sphingobacteriales; __Saprospiraceae; __Lewinella</v>
          </cell>
        </row>
        <row r="337">
          <cell r="A337">
            <v>5485</v>
          </cell>
          <cell r="B337" t="str">
            <v>Bacteria</v>
          </cell>
        </row>
        <row r="338">
          <cell r="A338">
            <v>20331</v>
          </cell>
          <cell r="B338" t="str">
            <v>Bacteria; __Proteobacteria; __Alphaproteobacteria; __Rhodobacterales; __Rhodobacteraceae; __Amylibacter; __uncultured_bacterium</v>
          </cell>
        </row>
        <row r="339">
          <cell r="A339">
            <v>17021</v>
          </cell>
          <cell r="B339" t="str">
            <v>Bacteria; __Bacteroidetes; __Sphingobacteriia; __Sphingobacteriales; __Saprospiraceae; __Rubidimonas; __uncultured_bacterium</v>
          </cell>
        </row>
        <row r="340">
          <cell r="A340">
            <v>8988</v>
          </cell>
          <cell r="B340" t="str">
            <v>Bacteria; __Proteobacteria; __Alphaproteobacteria; __Rhodobacterales; __Rhodobacteraceae; __Boseongicola; __uncultured_bacterium</v>
          </cell>
        </row>
        <row r="341">
          <cell r="A341">
            <v>5621</v>
          </cell>
          <cell r="B341" t="str">
            <v>Bacteria; __Proteobacteria; __Alphaproteobacteria; __SAR11_clade; __Surface_2; __Surface_2; __uncultured_SAR11_cluster_alpha_proteobacterium</v>
          </cell>
        </row>
        <row r="342">
          <cell r="A342">
            <v>22383</v>
          </cell>
          <cell r="B342" t="str">
            <v>Bacteria; __Proteobacteria; __Alphaproteobacteria; __Rhodobacterales; __Rhodobacteraceae; __Marivita</v>
          </cell>
        </row>
        <row r="343">
          <cell r="A343">
            <v>19903</v>
          </cell>
          <cell r="B343" t="str">
            <v>Bacteria; __Bacteroidetes; __Flavobacteriia; __Flavobacteriales; __Flavobacteriaceae; __Winogradskyella</v>
          </cell>
        </row>
        <row r="344">
          <cell r="A344">
            <v>21396</v>
          </cell>
          <cell r="B344" t="str">
            <v>Bacteria; __Bacteroidetes; __Flavobacteriia; __Flavobacteriales; __Flavobacteriaceae; __uncultured</v>
          </cell>
        </row>
        <row r="345">
          <cell r="A345">
            <v>3589</v>
          </cell>
          <cell r="B345" t="str">
            <v>Bacteria; __Proteobacteria; __Alphaproteobacteria; __Caulobacterales; __Hyphomonadaceae; __uncultured; __uncultured_bacterium</v>
          </cell>
        </row>
        <row r="346">
          <cell r="A346">
            <v>18425</v>
          </cell>
          <cell r="B346" t="str">
            <v>Bacteria; __Proteobacteria; __Gammaproteobacteria; __Alteromonadales; __Alteromonadaceae; __Alteromonas</v>
          </cell>
        </row>
        <row r="347">
          <cell r="A347">
            <v>596</v>
          </cell>
          <cell r="B347" t="str">
            <v>Bacteria; __Proteobacteria; __Deltaproteobacteria; __Bdellovibrionales; __Bacteriovoracaceae; __Halobacteriovorax</v>
          </cell>
        </row>
        <row r="348">
          <cell r="A348">
            <v>13087</v>
          </cell>
          <cell r="B348" t="str">
            <v>Bacteria; __Cyanobacteria; __Cyanobacteria; __SubsectionI; __FamilyI; __Synechococcus; __Synechococcus_sp._CC9311</v>
          </cell>
        </row>
        <row r="349">
          <cell r="A349">
            <v>10990</v>
          </cell>
          <cell r="B349" t="str">
            <v>Bacteria; __Proteobacteria; __Gammaproteobacteria; __Oceanospirillales; __Oceanospirillaceae; __Marinomonas</v>
          </cell>
        </row>
        <row r="350">
          <cell r="A350">
            <v>9494</v>
          </cell>
          <cell r="B350" t="str">
            <v>Bacteria; __Bacteroidetes; __Sphingobacteriia; __Sphingobacteriales; __Saprospiraceae; __uncultured; __uncultured_bacterium</v>
          </cell>
        </row>
        <row r="351">
          <cell r="A351">
            <v>20363</v>
          </cell>
          <cell r="B351" t="str">
            <v>Bacteria; __Proteobacteria; __Alphaproteobacteria; __Rhodobacterales; __Rhodobacteraceae; __Octadecabacter; __Octadecabacter_temperatus</v>
          </cell>
        </row>
        <row r="352">
          <cell r="A352">
            <v>13055</v>
          </cell>
          <cell r="B352" t="str">
            <v>Bacteria; __Proteobacteria; __Alphaproteobacteria; __4-Org1-14; __4-Org1-14; __4-Org1-14; __uncultured_bacterium</v>
          </cell>
        </row>
        <row r="353">
          <cell r="A353">
            <v>18625</v>
          </cell>
          <cell r="B353" t="str">
            <v>Bacteria; __Proteobacteria; __Gammaproteobacteria; __Arenicellales; __Arenicellaceae; __Arenicella</v>
          </cell>
        </row>
        <row r="354">
          <cell r="A354">
            <v>16353</v>
          </cell>
          <cell r="B354" t="str">
            <v>Bacteria; __Bacteroidetes; __Flavobacteriia; __Flavobacteriales; __Flavobacteriaceae; __Wenyingzhuangia</v>
          </cell>
        </row>
        <row r="355">
          <cell r="A355">
            <v>21630</v>
          </cell>
          <cell r="B355" t="str">
            <v>Bacteria; __Bacteroidetes; __Flavobacteriia; __Flavobacteriales; __Flavobacteriaceae; __Nonlabens</v>
          </cell>
        </row>
        <row r="356">
          <cell r="A356">
            <v>2233</v>
          </cell>
          <cell r="B356" t="str">
            <v>Bacteria; __Proteobacteria; __Gammaproteobacteria; __Alteromonadales; __Alteromonadaceae</v>
          </cell>
        </row>
        <row r="357">
          <cell r="A357">
            <v>48</v>
          </cell>
          <cell r="B357" t="str">
            <v>Bacteria; __Verrucomicrobia; __Verrucomicrobiae; __Verrucomicrobiales; __Rubritaleaceae; __Rubritalea; __uncultured_bacterium</v>
          </cell>
        </row>
        <row r="358">
          <cell r="A358">
            <v>19331</v>
          </cell>
          <cell r="B358" t="str">
            <v>Bacteria; __Proteobacteria; __Alphaproteobacteria; __Rhizobiales; __Hyphomicrobiaceae; __Maritalea; __Maritalea_porphyrae</v>
          </cell>
        </row>
        <row r="359">
          <cell r="A359">
            <v>4160</v>
          </cell>
          <cell r="B359" t="str">
            <v>Bacteria; __Verrucomicrobia; __Verrucomicrobiae; __Verrucomicrobiales; __Rubritaleaceae; __Rubritalea; __uncultured_bacterium</v>
          </cell>
        </row>
        <row r="360">
          <cell r="A360">
            <v>3586</v>
          </cell>
          <cell r="B360" t="str">
            <v>Bacteria; __Proteobacteria; __Alphaproteobacteria; __Rhodobacterales; __Rhodobacteraceae; __Roseibacterium</v>
          </cell>
        </row>
        <row r="361">
          <cell r="A361">
            <v>11236</v>
          </cell>
          <cell r="B361" t="str">
            <v>Bacteria; __Proteobacteria; __Gammaproteobacteria; __Oceanospirillales; __Alcanivoracaceae; __Alcanivorax; __uncultured_Alcanivorax_sp.</v>
          </cell>
        </row>
        <row r="362">
          <cell r="A362">
            <v>19435</v>
          </cell>
          <cell r="B362" t="str">
            <v>Bacteria; __Proteobacteria; __Gammaproteobacteria; __Oceanospirillales; __Oceanospirillaceae; __Marinomonas; __Marinomonas_posidonica_IVIA-Po-181</v>
          </cell>
        </row>
        <row r="363">
          <cell r="A363">
            <v>20449</v>
          </cell>
          <cell r="B363" t="str">
            <v>Bacteria; __Proteobacteria; __Alphaproteobacteria; __Rhodobacterales; __Rhodobacteraceae; __Ascidiaceihabitans; __uncultured_alpha_proteobacterium</v>
          </cell>
        </row>
        <row r="364">
          <cell r="A364">
            <v>22043</v>
          </cell>
          <cell r="B364" t="str">
            <v>Bacteria; __Proteobacteria; __Gammaproteobacteria; __Chromatiales; __Granulosicoccaceae; __Granulosicoccus</v>
          </cell>
        </row>
        <row r="365">
          <cell r="A365">
            <v>22273</v>
          </cell>
          <cell r="B365" t="str">
            <v>Bacteria; __Proteobacteria; __Alphaproteobacteria; __Rhodobacterales; __Rhodobacteraceae; __Roseibacterium; __Roseibacterium_elongatum</v>
          </cell>
        </row>
        <row r="366">
          <cell r="A366">
            <v>62</v>
          </cell>
          <cell r="B366" t="str">
            <v>Bacteria; __Firmicutes; __Clostridia; __Halanaerobiales; __ODP1230B8.23; __ODP1230B8.23; __uncultured_bacterium</v>
          </cell>
        </row>
        <row r="367">
          <cell r="A367">
            <v>14998</v>
          </cell>
          <cell r="B367" t="str">
            <v>Bacteria; __Bacteroidetes; __Flavobacteriia; __Flavobacteriales; __Flavobacteriaceae; __Polaribacter_2</v>
          </cell>
        </row>
        <row r="368">
          <cell r="A368">
            <v>10207</v>
          </cell>
          <cell r="B368" t="str">
            <v>Bacteria; __Proteobacteria; __Gammaproteobacteria; __Cellvibrionales; __Cellvibrionaceae; __uncultured</v>
          </cell>
        </row>
        <row r="369">
          <cell r="A369">
            <v>11637</v>
          </cell>
          <cell r="B369" t="str">
            <v>Bacteria; __Proteobacteria; __Gammaproteobacteria; __Cellvibrionales; __Cellvibrionaceae; __uncultured</v>
          </cell>
        </row>
        <row r="370">
          <cell r="A370">
            <v>10204</v>
          </cell>
          <cell r="B370" t="str">
            <v>Bacteria; __Proteobacteria; __Betaproteobacteria; __Methylophilales; __Methylophilaceae; __Methylotenera; __uncultured_bacterium</v>
          </cell>
        </row>
        <row r="371">
          <cell r="A371">
            <v>23238</v>
          </cell>
          <cell r="B371" t="str">
            <v>Bacteria; __Proteobacteria; __Alphaproteobacteria; __Rhodobacterales; __Rhodobacteraceae; __Roseibacterium; __Roseibacterium_elongatum</v>
          </cell>
        </row>
        <row r="372">
          <cell r="A372">
            <v>21854</v>
          </cell>
          <cell r="B372" t="str">
            <v>Bacteria; __Bacteroidetes; __Flavobacteriia; __Flavobacteriales; __Flavobacteriaceae; __Pibocella</v>
          </cell>
        </row>
        <row r="373">
          <cell r="A373">
            <v>1223</v>
          </cell>
          <cell r="B373" t="str">
            <v>Bacteria; __Verrucomicrobia; __Verrucomicrobiae; __Verrucomicrobiales; __Rubritaleaceae; __Rubritalea; __uncultured_bacterium</v>
          </cell>
        </row>
        <row r="374">
          <cell r="A374">
            <v>8934</v>
          </cell>
          <cell r="B374" t="str">
            <v>Bacteria; __Proteobacteria; __Alphaproteobacteria; __Rhodobacterales; __Rhodobacteraceae</v>
          </cell>
        </row>
        <row r="375">
          <cell r="A375">
            <v>19982</v>
          </cell>
          <cell r="B375" t="str">
            <v>Bacteria; __Bacteroidetes; __Flavobacteriia; __Flavobacteriales; __Flavobacteriaceae; __Olleya</v>
          </cell>
        </row>
        <row r="376">
          <cell r="A376">
            <v>18025</v>
          </cell>
          <cell r="B376" t="str">
            <v>Bacteria; __Proteobacteria; __Alphaproteobacteria; __Rhodobacterales; __Rhodobacteraceae; __Marivita; __uncultured_alpha_proteobacterium</v>
          </cell>
        </row>
        <row r="377">
          <cell r="A377">
            <v>23058</v>
          </cell>
          <cell r="B377" t="str">
            <v>Bacteria; __Proteobacteria; __Gammaproteobacteria; __Alteromonadales; __Alteromonadaceae; __Glaciecola; __uncultured_bacterium</v>
          </cell>
        </row>
        <row r="378">
          <cell r="A378">
            <v>142</v>
          </cell>
          <cell r="B378" t="str">
            <v>Bacteria; __Verrucomicrobia; __Verrucomicrobiae; __Verrucomicrobiales; __Rubritaleaceae; __Rubritalea; __uncultured_bacterium</v>
          </cell>
        </row>
        <row r="379">
          <cell r="A379">
            <v>2241</v>
          </cell>
          <cell r="B379" t="str">
            <v>Bacteria; __Bacteroidetes; __Flavobacteriia; __Flavobacteriales; __Flavobacteriaceae; __Algitalea; __uncultured_bacterium</v>
          </cell>
        </row>
        <row r="380">
          <cell r="A380">
            <v>18520</v>
          </cell>
          <cell r="B380" t="str">
            <v>Bacteria; __Proteobacteria; __Gammaproteobacteria; __Vibrionales; __Vibrionaceae; __Vibrio; __Vibrio_harveyi</v>
          </cell>
        </row>
        <row r="381">
          <cell r="A381">
            <v>8928</v>
          </cell>
          <cell r="B381" t="str">
            <v>Bacteria; __Proteobacteria; __Alphaproteobacteria; __Rhodobacterales; __Rhodobacteraceae; __Sulfitobacter</v>
          </cell>
        </row>
        <row r="382">
          <cell r="A382">
            <v>19818</v>
          </cell>
          <cell r="B382" t="str">
            <v>Bacteria; __Bacteroidetes; __Flavobacteriia; __Flavobacteriales; __Flavobacteriaceae; __Flavicella; __uncultured_bacterium</v>
          </cell>
        </row>
        <row r="383">
          <cell r="A383">
            <v>10094</v>
          </cell>
          <cell r="B383" t="str">
            <v>Bacteria; __Proteobacteria; __Gammaproteobacteria; __Alteromonadales; __Shewanellaceae; __Psychrobium; __uncultured_gamma_proteobacterium</v>
          </cell>
        </row>
        <row r="384">
          <cell r="A384">
            <v>10655</v>
          </cell>
          <cell r="B384" t="str">
            <v>Bacteria; __Proteobacteria; __Alphaproteobacteria; __Alphaproteobacteria_Incertae_Sedis; __Unknown_Family; __uncultured; __uncultured_bacterium</v>
          </cell>
        </row>
        <row r="385">
          <cell r="A385">
            <v>19740</v>
          </cell>
          <cell r="B385" t="str">
            <v>Bacteria; __Proteobacteria; __Gammaproteobacteria; __Cellvibrionales; __Porticoccaceae; __Porticoccus; __uncultured_bacterium</v>
          </cell>
        </row>
        <row r="386">
          <cell r="A386">
            <v>13542</v>
          </cell>
          <cell r="B386" t="str">
            <v>Bacteria; __Verrucomicrobia; __Verrucomicrobiae; __Verrucomicrobiales; __Rubritaleaceae; __Rubritalea; __uncultured_bacterium</v>
          </cell>
        </row>
        <row r="387">
          <cell r="A387">
            <v>1708</v>
          </cell>
          <cell r="B387" t="str">
            <v>Bacteria; __Gracilibacteria; __Gracilibacteria; __Gracilibacteria; __Gracilibacteria; __Gracilibacteria; __uncultured_bacterium</v>
          </cell>
        </row>
        <row r="388">
          <cell r="A388">
            <v>3444</v>
          </cell>
          <cell r="B388" t="str">
            <v>Bacteria; __Proteobacteria; __Alphaproteobacteria; __Alphaproteobacteria_Incertae_Sedis; __uncultured; __uncultured; __uncultured_bacterium</v>
          </cell>
        </row>
        <row r="389">
          <cell r="A389">
            <v>9708</v>
          </cell>
          <cell r="B389" t="str">
            <v>Bacteria; __Proteobacteria; __Betaproteobacteria; __Methylophilales; __Methylophilaceae; __OM43_clade; __uncultured_bacterium</v>
          </cell>
        </row>
        <row r="390">
          <cell r="A390">
            <v>18139</v>
          </cell>
          <cell r="B390" t="str">
            <v>Bacteria; __Bacteroidetes; __Sphingobacteriia; __Sphingobacteriales; __Saprospiraceae; __Lewinella</v>
          </cell>
        </row>
        <row r="391">
          <cell r="A391">
            <v>21512</v>
          </cell>
          <cell r="B391" t="str">
            <v>Bacteria; __Bacteroidetes; __Flavobacteriia; __Flavobacteriales; __Flavobacteriaceae; __Dokdonia</v>
          </cell>
        </row>
        <row r="392">
          <cell r="A392">
            <v>7358</v>
          </cell>
          <cell r="B392" t="str">
            <v>Archaea; __Thaumarchaeota; __Marine_Group_I; __Cenarchaeales; __Cenarchaeaceae; __Cenarchaeum; __uncultured_archaeon</v>
          </cell>
        </row>
        <row r="393">
          <cell r="A393">
            <v>21000</v>
          </cell>
          <cell r="B393" t="str">
            <v>Bacteria; __Proteobacteria; __Alphaproteobacteria; __Rickettsiales; __LWSR-14; __LWSR-14; __uncultured_bacterium</v>
          </cell>
        </row>
        <row r="394">
          <cell r="A394">
            <v>18026</v>
          </cell>
          <cell r="B394" t="str">
            <v>Bacteria; __Proteobacteria; __Alphaproteobacteria; __Rhodobacterales; __Rhodobacteraceae; __Marivita; __uncultured_marine_bacterium</v>
          </cell>
        </row>
        <row r="395">
          <cell r="A395">
            <v>9318</v>
          </cell>
          <cell r="B395" t="str">
            <v>Bacteria; __Bacteroidetes; __Sphingobacteriia; __Sphingobacteriales; __Saprospiraceae; __Lewinella</v>
          </cell>
        </row>
        <row r="396">
          <cell r="A396">
            <v>15464</v>
          </cell>
          <cell r="B396" t="str">
            <v>Bacteria; __Proteobacteria; __Alphaproteobacteria; __Sphingomonadales; __Erythrobacteraceae; __Erythrobacter; __Erythrobacter_marinus</v>
          </cell>
        </row>
        <row r="397">
          <cell r="A397">
            <v>7987</v>
          </cell>
          <cell r="B397" t="str">
            <v>Bacteria; __Proteobacteria; __Alphaproteobacteria; __Sphingomonadales; __Sphingomonadaceae; __Sphingomonas</v>
          </cell>
        </row>
        <row r="398">
          <cell r="A398">
            <v>19630</v>
          </cell>
          <cell r="B398" t="str">
            <v>Bacteria; __Proteobacteria; __Gammaproteobacteria; __Alteromonadales; __Colwelliaceae; __Colwellia</v>
          </cell>
        </row>
        <row r="399">
          <cell r="A399">
            <v>23314</v>
          </cell>
          <cell r="B399" t="str">
            <v>Bacteria; __Proteobacteria; __Alphaproteobacteria; __Rhodobacterales; __Rhodobacteraceae; __Sulfitobacter; __uncultured_organism</v>
          </cell>
        </row>
        <row r="400">
          <cell r="A400">
            <v>11921</v>
          </cell>
          <cell r="B400" t="str">
            <v>Bacteria; __Bacteroidetes; __Sphingobacteriia; __Sphingobacteriales; __Saprospiraceae; __uncultured; __uncultured_bacterium</v>
          </cell>
        </row>
        <row r="401">
          <cell r="A401">
            <v>16262</v>
          </cell>
          <cell r="B401" t="str">
            <v>Bacteria; __Bacteroidetes; __Flavobacteriia; __Flavobacteriales; __Flavobacteriaceae; __Maribacter</v>
          </cell>
        </row>
        <row r="402">
          <cell r="A402">
            <v>6613</v>
          </cell>
          <cell r="B402" t="str">
            <v>Bacteria; __Proteobacteria; __Alphaproteobacteria; __Sphingomonadales; __Sphingomonadaceae</v>
          </cell>
        </row>
        <row r="403">
          <cell r="A403">
            <v>2432</v>
          </cell>
          <cell r="B403" t="str">
            <v>Bacteria; __Proteobacteria; __Alphaproteobacteria; __Rhodobacterales; __Rhodobacteraceae; __Sulfitobacter</v>
          </cell>
        </row>
        <row r="404">
          <cell r="A404">
            <v>9225</v>
          </cell>
          <cell r="B404" t="str">
            <v>Bacteria; __Proteobacteria; __Alphaproteobacteria; __Rhodobacterales; __Rhodobacteraceae; __Ruegeria</v>
          </cell>
        </row>
        <row r="405">
          <cell r="A405">
            <v>15559</v>
          </cell>
          <cell r="B405" t="str">
            <v>Bacteria; __Proteobacteria; __Gammaproteobacteria; __Oceanospirillales; __Alcanivoracaceae; __Alcanivorax</v>
          </cell>
        </row>
        <row r="406">
          <cell r="A406">
            <v>19711</v>
          </cell>
          <cell r="B406" t="str">
            <v>Bacteria; __Proteobacteria; __Gammaproteobacteria; __Pseudomonadales; __Pseudomonadaceae; __Pseudomonas; __Pseudomonas_stutzeri</v>
          </cell>
        </row>
        <row r="407">
          <cell r="A407">
            <v>17141</v>
          </cell>
          <cell r="B407" t="str">
            <v>Bacteria; __Verrucomicrobia; __Verrucomicrobiae; __Verrucomicrobiales; __Rubritaleaceae; __Rubritalea; __uncultured_bacterium</v>
          </cell>
        </row>
        <row r="408">
          <cell r="A408">
            <v>17084</v>
          </cell>
          <cell r="B408" t="str">
            <v>Bacteria; __Proteobacteria; __Alphaproteobacteria; __Alphaproteobacteria_Incertae_Sedis; __Unknown_Family; __uncultured; __uncultured_bacterium</v>
          </cell>
        </row>
        <row r="409">
          <cell r="A409">
            <v>17058</v>
          </cell>
          <cell r="B409" t="str">
            <v>Bacteria; __Bacteroidetes; __Sphingobacteriia; __Sphingobacteriales; __Saprospiraceae; __Rubidimonas; __uncultured_bacterium</v>
          </cell>
        </row>
        <row r="410">
          <cell r="A410">
            <v>2853</v>
          </cell>
          <cell r="B410" t="str">
            <v>Bacteria; __Proteobacteria; __Gammaproteobacteria; __Methylococcales; __Methylococcaceae</v>
          </cell>
        </row>
        <row r="411">
          <cell r="A411">
            <v>11308</v>
          </cell>
          <cell r="B411" t="str">
            <v>Bacteria; __Proteobacteria; __Gammaproteobacteria; __Alteromonadales; __Colwelliaceae; __Colwellia</v>
          </cell>
        </row>
        <row r="412">
          <cell r="A412">
            <v>14584</v>
          </cell>
          <cell r="B412" t="str">
            <v>Bacteria; __Proteobacteria; __Gammaproteobacteria; __Alteromonadales; __Alteromonadaceae; __Paraglaciecola; __uncultured_bacterium</v>
          </cell>
        </row>
        <row r="413">
          <cell r="A413">
            <v>4186</v>
          </cell>
          <cell r="B413" t="str">
            <v>Bacteria; __Verrucomicrobia; __Verrucomicrobiae; __Verrucomicrobiales; __Rubritaleaceae; __Rubritalea; __uncultured_bacterium</v>
          </cell>
        </row>
        <row r="414">
          <cell r="A414">
            <v>18065</v>
          </cell>
          <cell r="B414" t="str">
            <v>Bacteria; __Proteobacteria; __Alphaproteobacteria; __Rhodobacterales; __Rhodobacteraceae; __Marivita</v>
          </cell>
        </row>
        <row r="415">
          <cell r="A415">
            <v>20038</v>
          </cell>
          <cell r="B415" t="str">
            <v>Bacteria; __Bacteroidetes; __Flavobacteriia; __Flavobacteriales; __Flavobacteriaceae; __Aquibacter</v>
          </cell>
        </row>
        <row r="416">
          <cell r="A416">
            <v>12245</v>
          </cell>
          <cell r="B416" t="str">
            <v>Bacteria; __Bacteroidetes; __Flavobacteriia; __Flavobacteriales; __Flavobacteriaceae; __uncultured</v>
          </cell>
        </row>
        <row r="417">
          <cell r="A417">
            <v>4519</v>
          </cell>
          <cell r="B417" t="str">
            <v>Bacteria; __Proteobacteria; __Gammaproteobacteria; __Oceanospirillales; __Halomonadaceae; __Cobetia; __uncultured_proteobacterium</v>
          </cell>
        </row>
        <row r="418">
          <cell r="A418">
            <v>8119</v>
          </cell>
          <cell r="B418" t="str">
            <v>Bacteria; __Verrucomicrobia; __Verrucomicrobiae; __Verrucomicrobiales; __Rubritaleaceae; __Rubritalea; __uncultured_bacterium</v>
          </cell>
        </row>
        <row r="419">
          <cell r="A419">
            <v>9361</v>
          </cell>
          <cell r="B419" t="str">
            <v>Bacteria; __Proteobacteria; __Gammaproteobacteria; __Gammaproteobacteria_Incertae_Sedis; __Unknown_Family; __Marinicella</v>
          </cell>
        </row>
        <row r="420">
          <cell r="A420">
            <v>22861</v>
          </cell>
          <cell r="B420" t="str">
            <v>Bacteria; __Proteobacteria; __Alphaproteobacteria; __Rhodobacterales; __Rhodobacteraceae; __uncultured; __uncultured_bacterium</v>
          </cell>
        </row>
        <row r="421">
          <cell r="A421">
            <v>12486</v>
          </cell>
          <cell r="B421" t="str">
            <v>Bacteria; __Bacteroidetes; __Flavobacteriia; __Flavobacteriales; __Flavobacteriaceae; __Mesonia; __Mesonia_algae</v>
          </cell>
        </row>
        <row r="422">
          <cell r="A422">
            <v>2870</v>
          </cell>
          <cell r="B422" t="str">
            <v>Bacteria; __Planctomycetes; __Phycisphaerae; __Phycisphaerales; __Phycisphaeraceae; __Algisphaera</v>
          </cell>
        </row>
        <row r="423">
          <cell r="A423">
            <v>453</v>
          </cell>
          <cell r="B423" t="str">
            <v>Bacteria; __Proteobacteria; __Alphaproteobacteria; __Caulobacterales; __Hyphomonadaceae; __Hirschia; __Hirschia_baltica_ATCC_49814</v>
          </cell>
        </row>
        <row r="424">
          <cell r="A424">
            <v>22107</v>
          </cell>
          <cell r="B424" t="str">
            <v>Bacteria; __Verrucomicrobia; __Verrucomicrobiae; __Verrucomicrobiales; __Rubritaleaceae; __Rubritalea; __uncultured_bacterium</v>
          </cell>
        </row>
        <row r="425">
          <cell r="A425">
            <v>14731</v>
          </cell>
          <cell r="B425" t="str">
            <v>Bacteria; __Proteobacteria; __Gammaproteobacteria; __Xanthomonadales; __Xanthomonadaceae; __Stenotrophomonas; __uncultured_bacterium</v>
          </cell>
        </row>
        <row r="426">
          <cell r="A426">
            <v>10343</v>
          </cell>
          <cell r="B426" t="str">
            <v>Bacteria; __Verrucomicrobia; __Verrucomicrobiae; __Verrucomicrobiales; __Rubritaleaceae; __Rubritalea; __uncultured_bacterium</v>
          </cell>
        </row>
        <row r="427">
          <cell r="A427">
            <v>9898</v>
          </cell>
          <cell r="B427" t="str">
            <v>Bacteria; __Bacteroidetes; __Sphingobacteriia; __Sphingobacteriales; __Saprospiraceae; __uncultured</v>
          </cell>
        </row>
        <row r="428">
          <cell r="A428">
            <v>10413</v>
          </cell>
          <cell r="B428" t="str">
            <v>Bacteria; __Verrucomicrobia; __Verrucomicrobiae; __Verrucomicrobiales; __DEV007; __DEV007; __uncultured_bacterium</v>
          </cell>
        </row>
        <row r="429">
          <cell r="A429">
            <v>10738</v>
          </cell>
          <cell r="B429" t="str">
            <v>Bacteria; __Proteobacteria; __Alphaproteobacteria; __Rickettsiales; __SM2D12; __SM2D12; __uncultured_organism</v>
          </cell>
        </row>
        <row r="430">
          <cell r="A430">
            <v>17652</v>
          </cell>
          <cell r="B430" t="str">
            <v>Bacteria; __Proteobacteria; __Alphaproteobacteria; __Rhodobacterales; __Rhodobacteraceae</v>
          </cell>
        </row>
        <row r="431">
          <cell r="A431">
            <v>23309</v>
          </cell>
          <cell r="B431" t="str">
            <v>Bacteria; __Proteobacteria; __Alphaproteobacteria; __Rhodobacterales; __Rhodobacteraceae; __Sulfitobacter; __uncultured_Roseobacter_sp.</v>
          </cell>
        </row>
        <row r="432">
          <cell r="A432">
            <v>8457</v>
          </cell>
          <cell r="B432" t="str">
            <v>Bacteria; __Proteobacteria; __Alphaproteobacteria; __Rhodobacterales; __Rhodobacteraceae; __Octadecabacter</v>
          </cell>
        </row>
        <row r="433">
          <cell r="A433">
            <v>22963</v>
          </cell>
          <cell r="B433" t="str">
            <v>Bacteria; __Verrucomicrobia; __Verrucomicrobiae; __Verrucomicrobiales; __Rubritaleaceae; __Rubritalea; __uncultured_bacterium</v>
          </cell>
        </row>
        <row r="434">
          <cell r="A434">
            <v>11434</v>
          </cell>
          <cell r="B434" t="str">
            <v>Bacteria; __Proteobacteria; __Gammaproteobacteria; __Alteromonadales; __Colwelliaceae; __Colwellia; __uncultured_bacterium</v>
          </cell>
        </row>
        <row r="435">
          <cell r="A435">
            <v>18859</v>
          </cell>
          <cell r="B435" t="str">
            <v>Bacteria; __Verrucomicrobia; __Verrucomicrobiae; __Verrucomicrobiales; __Verrucomicrobiaceae; __Persicirhabdus; __uncultured_bacterium</v>
          </cell>
        </row>
        <row r="436">
          <cell r="A436">
            <v>8406</v>
          </cell>
          <cell r="B436" t="str">
            <v>Bacteria; __Proteobacteria; __Alphaproteobacteria; __Caulobacterales; __Hyphomonadaceae; __Hyphomonas</v>
          </cell>
        </row>
        <row r="437">
          <cell r="A437">
            <v>911</v>
          </cell>
          <cell r="B437" t="str">
            <v>Bacteria; __Proteobacteria; __Gammaproteobacteria; __Alteromonadales; __Alteromonadaceae; __uncultured</v>
          </cell>
        </row>
        <row r="438">
          <cell r="A438">
            <v>20302</v>
          </cell>
          <cell r="B438" t="str">
            <v>Bacteria; __Proteobacteria; __Alphaproteobacteria; __Rhodobacterales; __Rhodobacteraceae; __Octadecabacter</v>
          </cell>
        </row>
        <row r="439">
          <cell r="A439">
            <v>9258</v>
          </cell>
          <cell r="B439" t="str">
            <v>Bacteria; __Proteobacteria; __Deltaproteobacteria; __Bdellovibrionales; __Bacteriovoracaceae; __Peredibacter; __uncultured_Bacteriovorax_sp.</v>
          </cell>
        </row>
        <row r="440">
          <cell r="A440">
            <v>8514</v>
          </cell>
          <cell r="B440" t="str">
            <v>Bacteria; __Proteobacteria; __Alphaproteobacteria; __Rhodobacterales; __Rhodobacteraceae; __Tateyamaria; __uncultured_bacterium</v>
          </cell>
        </row>
        <row r="441">
          <cell r="A441">
            <v>19025</v>
          </cell>
          <cell r="B441" t="str">
            <v>Bacteria; __Proteobacteria; __Alphaproteobacteria; __Alphaproteobacteria_Incertae_Sedis; __uncultured; __uncultured; __uncultured_bacterium</v>
          </cell>
        </row>
        <row r="442">
          <cell r="A442">
            <v>13791</v>
          </cell>
          <cell r="B442" t="str">
            <v>Bacteria; __Verrucomicrobia; __Verrucomicrobiae; __Verrucomicrobiales; __Rubritaleaceae; __Rubritalea; __uncultured_bacterium</v>
          </cell>
        </row>
        <row r="443">
          <cell r="A443">
            <v>13484</v>
          </cell>
          <cell r="B443" t="str">
            <v>Bacteria; __Verrucomicrobia; __Verrucomicrobiae; __Verrucomicrobiales; __Rubritaleaceae; __Rubritalea; __uncultured_bacterium</v>
          </cell>
        </row>
        <row r="444">
          <cell r="A444">
            <v>18300</v>
          </cell>
          <cell r="B444" t="str">
            <v>Bacteria; __Proteobacteria; __Gammaproteobacteria; __Alteromonadales; __Alteromonadaceae; __Glaciecola; __Glaciecola_punicea</v>
          </cell>
        </row>
        <row r="445">
          <cell r="A445">
            <v>20212</v>
          </cell>
          <cell r="B445" t="str">
            <v>Bacteria; __Proteobacteria; __Alphaproteobacteria; __Rhodobacterales; __Rhodobacteraceae; __Sulfitobacter</v>
          </cell>
        </row>
        <row r="446">
          <cell r="A446">
            <v>14375</v>
          </cell>
          <cell r="B446" t="str">
            <v>Bacteria; __Bacteroidetes; __Flavobacteriia; __Flavobacteriales; __Flavobacteriaceae; __NS5_marine_group; __uncultured_bacterium</v>
          </cell>
        </row>
        <row r="447">
          <cell r="A447">
            <v>18161</v>
          </cell>
          <cell r="B447" t="str">
            <v>Bacteria; __Proteobacteria; __Gammaproteobacteria; __Thiotrichales; __Thiotrichaceae; __Leucothrix</v>
          </cell>
        </row>
        <row r="448">
          <cell r="A448">
            <v>13213</v>
          </cell>
          <cell r="B448" t="str">
            <v>Bacteria; __Bacteroidetes; __Flavobacteriia; __Flavobacteriales; __Flavobacteriaceae</v>
          </cell>
        </row>
        <row r="449">
          <cell r="A449">
            <v>23256</v>
          </cell>
          <cell r="B449" t="str">
            <v>Bacteria; __Proteobacteria; __Alphaproteobacteria; __Rhodobacterales; __Rhodobacteraceae; __Marivita</v>
          </cell>
        </row>
        <row r="450">
          <cell r="A450">
            <v>1113</v>
          </cell>
          <cell r="B450" t="str">
            <v>Bacteria; __Proteobacteria; __Alphaproteobacteria; __Rickettsiales; __SAR116_clade; __SAR116_clade; __uncultured_bacterium</v>
          </cell>
        </row>
        <row r="451">
          <cell r="A451">
            <v>21036</v>
          </cell>
          <cell r="B451" t="str">
            <v>Bacteria; __Proteobacteria; __Gammaproteobacteria; __Alteromonadales; __Alteromonadaceae; __Paraglaciecola</v>
          </cell>
        </row>
        <row r="452">
          <cell r="A452">
            <v>18293</v>
          </cell>
          <cell r="B452" t="str">
            <v>Bacteria; __Proteobacteria; __Gammaproteobacteria; __Alteromonadales; __Alteromonadaceae; __Glaciecola</v>
          </cell>
        </row>
        <row r="453">
          <cell r="A453">
            <v>9219</v>
          </cell>
          <cell r="B453" t="str">
            <v>Bacteria; __Proteobacteria; __Alphaproteobacteria; __Parvularculales; __Parvularculaceae; __Parvularculaceae</v>
          </cell>
        </row>
        <row r="454">
          <cell r="A454">
            <v>9320</v>
          </cell>
          <cell r="B454" t="str">
            <v>Bacteria; __Bacteroidetes; __Sphingobacteriia; __Sphingobacteriales; __Saprospiraceae; __Lewinella</v>
          </cell>
        </row>
        <row r="455">
          <cell r="A455">
            <v>21320</v>
          </cell>
          <cell r="B455" t="str">
            <v>Bacteria; __Bacteroidetes; __Flavobacteriia; __Flavobacteriales; __Flavobacteriaceae; __Tenacibaculum; __Tenacibaculum_lutimaris</v>
          </cell>
        </row>
        <row r="456">
          <cell r="A456">
            <v>19973</v>
          </cell>
          <cell r="B456" t="str">
            <v>Bacteria; __Bacteroidetes; __Flavobacteriia; __Flavobacteriales; __Flavobacteriaceae</v>
          </cell>
        </row>
        <row r="457">
          <cell r="A457">
            <v>14215</v>
          </cell>
          <cell r="B457" t="str">
            <v>Bacteria; __Acidobacteria; __Blastocatellia; __Blastocatellales; __Blastocatellaceae_(Subgroup_4); __Blastocatella; __uncultured_bacterium</v>
          </cell>
        </row>
        <row r="458">
          <cell r="A458">
            <v>133</v>
          </cell>
          <cell r="B458" t="str">
            <v>Bacteria; __Proteobacteria; __Deltaproteobacteria; __Bdellovibrionales; __Bdellovibrionaceae; __OM27_clade; __uncultured_bacterium</v>
          </cell>
        </row>
        <row r="459">
          <cell r="A459">
            <v>23091</v>
          </cell>
          <cell r="B459" t="str">
            <v>Bacteria; __Bacteroidetes; __Flavobacteriia; __Flavobacteriales; __Flavobacteriaceae; __Tenacibaculum</v>
          </cell>
        </row>
        <row r="460">
          <cell r="A460">
            <v>14137</v>
          </cell>
          <cell r="B460" t="str">
            <v>Bacteria; __Proteobacteria; __Gammaproteobacteria; __Oceanospirillales; __Halomonadaceae; __Halomonas; __uncultured_bacterium</v>
          </cell>
        </row>
        <row r="461">
          <cell r="A461">
            <v>14068</v>
          </cell>
          <cell r="B461" t="str">
            <v>Bacteria; __Verrucomicrobia; __Verrucomicrobiae; __Verrucomicrobiales; __Rubritaleaceae; __Rubritalea; __uncultured_bacterium</v>
          </cell>
        </row>
        <row r="462">
          <cell r="A462">
            <v>21632</v>
          </cell>
          <cell r="B462" t="str">
            <v>Bacteria; __Bacteroidetes; __Flavobacteriia; __Flavobacteriales; __Flavobacteriaceae; __Nonlabens; __Nonlabens_xylanidelens</v>
          </cell>
        </row>
        <row r="463">
          <cell r="A463">
            <v>7134</v>
          </cell>
          <cell r="B463" t="str">
            <v>Bacteria; __Proteobacteria; __Gammaproteobacteria; __Cellvibrionales; __Halieaceae; __OM60(NOR5)_clade</v>
          </cell>
        </row>
        <row r="464">
          <cell r="A464">
            <v>22250</v>
          </cell>
          <cell r="B464" t="str">
            <v>Bacteria; __Proteobacteria; __Alphaproteobacteria; __Rhodobacterales; __Rhodobacteraceae; __uncultured; __uncultured_alpha_proteobacterium</v>
          </cell>
        </row>
        <row r="465">
          <cell r="A465">
            <v>16113</v>
          </cell>
          <cell r="B465" t="str">
            <v>Bacteria; __Bacteroidetes; __Bacteroidetes_Incertae_Sedis; __Order_II; __Rhodothermaceae; __Rhodothermaceae</v>
          </cell>
        </row>
        <row r="466">
          <cell r="A466">
            <v>17</v>
          </cell>
          <cell r="B466" t="str">
            <v>Bacteria; __Verrucomicrobia; __Verrucomicrobiae; __Verrucomicrobiales; __Rubritaleaceae; __Rubritalea; __uncultured_bacterium</v>
          </cell>
        </row>
        <row r="467">
          <cell r="A467">
            <v>22101</v>
          </cell>
          <cell r="B467" t="str">
            <v>Bacteria; __Verrucomicrobia; __Verrucomicrobiae; __Verrucomicrobiales; __Rubritaleaceae; __Rubritalea; __uncultured_bacterium</v>
          </cell>
        </row>
        <row r="468">
          <cell r="A468">
            <v>11306</v>
          </cell>
          <cell r="B468" t="str">
            <v>Bacteria; __Proteobacteria; __Gammaproteobacteria; __Alteromonadales; __Colwelliaceae; __Colwellia; __uncultured_bacterium</v>
          </cell>
        </row>
        <row r="469">
          <cell r="A469">
            <v>21834</v>
          </cell>
          <cell r="B469" t="str">
            <v>Bacteria; __Bacteroidetes; __Flavobacteriia; __Flavobacteriales; __Flavobacteriaceae; __Wenyingzhuangia</v>
          </cell>
        </row>
        <row r="470">
          <cell r="A470">
            <v>21252</v>
          </cell>
          <cell r="B470" t="str">
            <v>Bacteria; __Proteobacteria; __Gammaproteobacteria; __Oceanospirillales; __JL-ETNP-Y6; __JL-ETNP-Y6; __uncultured_bacterium</v>
          </cell>
        </row>
        <row r="471">
          <cell r="A471">
            <v>10995</v>
          </cell>
          <cell r="B471" t="str">
            <v>Bacteria; __Proteobacteria; __Gammaproteobacteria; __Oceanospirillales; __Oceanospirillaceae; __Marinomonas; __Marinomonas_dokdonensis</v>
          </cell>
        </row>
        <row r="472">
          <cell r="A472">
            <v>5940</v>
          </cell>
          <cell r="B472" t="str">
            <v>Bacteria; __Verrucomicrobia; __Verrucomicrobiae; __Verrucomicrobiales; __Rubritaleaceae; __Rubritalea; __uncultured_bacterium</v>
          </cell>
        </row>
        <row r="473">
          <cell r="A473">
            <v>20642</v>
          </cell>
          <cell r="B473" t="str">
            <v>Bacteria; __Verrucomicrobia; __Verrucomicrobiae; __Verrucomicrobiales; __Rubritaleaceae; __Rubritalea; __uncultured_bacterium</v>
          </cell>
        </row>
        <row r="474">
          <cell r="A474">
            <v>22102</v>
          </cell>
          <cell r="B474" t="str">
            <v>Bacteria; __Verrucomicrobia; __Verrucomicrobiae; __Verrucomicrobiales; __Rubritaleaceae; __Rubritalea; __uncultured_bacterium</v>
          </cell>
        </row>
        <row r="475">
          <cell r="A475">
            <v>21747</v>
          </cell>
          <cell r="B475" t="str">
            <v>Bacteria; __Bacteroidetes; __Cytophagia; __Cytophagales; __Flammeovirgaceae; __Fabibacter</v>
          </cell>
        </row>
        <row r="476">
          <cell r="A476">
            <v>19092</v>
          </cell>
          <cell r="B476" t="str">
            <v>Bacteria; __Proteobacteria; __Alphaproteobacteria; __Alphaproteobacteria_Incertae_Sedis; __uncultured; __uncultured; __uncultured_bacterium</v>
          </cell>
        </row>
        <row r="477">
          <cell r="A477">
            <v>2425</v>
          </cell>
          <cell r="B477" t="str">
            <v>Bacteria; __Proteobacteria; __Alphaproteobacteria; __Rhodobacterales; __Rhodobacteraceae; __Sulfitobacter; __uncultured_bacterium</v>
          </cell>
        </row>
        <row r="478">
          <cell r="A478">
            <v>922</v>
          </cell>
          <cell r="B478" t="str">
            <v>Bacteria; __Proteobacteria; __Gammaproteobacteria; __Cellvibrionales; __Halieaceae; __OM60(NOR5)_clade</v>
          </cell>
        </row>
        <row r="479">
          <cell r="A479">
            <v>22920</v>
          </cell>
          <cell r="B479" t="str">
            <v>Bacteria; __Proteobacteria; __Alphaproteobacteria; __Rhodobacterales; __Rhodobacteraceae; __Sulfitobacter; __uncultured_organism</v>
          </cell>
        </row>
        <row r="480">
          <cell r="A480">
            <v>10767</v>
          </cell>
          <cell r="B480" t="str">
            <v>Bacteria; __Chloroflexi; __Anaerolineae; __Anaerolineales; __Anaerolineaceae; __uncultured; __uncultured_bacterium</v>
          </cell>
        </row>
        <row r="481">
          <cell r="A481">
            <v>11594</v>
          </cell>
          <cell r="B481" t="str">
            <v>Bacteria; __Proteobacteria; __Gammaproteobacteria; __Oceanospirillales; __Oceanospirillaceae; __Reinekea</v>
          </cell>
        </row>
        <row r="482">
          <cell r="A482">
            <v>18984</v>
          </cell>
          <cell r="B482" t="str">
            <v>Bacteria; __Proteobacteria; __Alphaproteobacteria; __Rhizobiales; __uncultured; __uncultured</v>
          </cell>
        </row>
        <row r="483">
          <cell r="A483">
            <v>22961</v>
          </cell>
          <cell r="B483" t="str">
            <v>Bacteria; __Verrucomicrobia; __Verrucomicrobiae; __Verrucomicrobiales; __Rubritaleaceae; __Rubritalea; __uncultured_bacterium</v>
          </cell>
        </row>
        <row r="484">
          <cell r="A484">
            <v>18735</v>
          </cell>
          <cell r="B484" t="str">
            <v>Bacteria; __Proteobacteria; __Betaproteobacteria; __Methylophilales; __Methylophilaceae; __Methylotenera; __uncultured_bacterium</v>
          </cell>
        </row>
        <row r="485">
          <cell r="A485">
            <v>12109</v>
          </cell>
          <cell r="B485" t="str">
            <v>Bacteria; __Bacteroidetes; __Cytophagia; __Cytophagales; __Flammeovirgaceae; __Fabibacter; __uncultured_bacterium</v>
          </cell>
        </row>
        <row r="486">
          <cell r="A486">
            <v>16107</v>
          </cell>
          <cell r="B486" t="str">
            <v>Bacteria; __Bacteroidetes; __Flavobacteriia; __Flavobacteriales; __Flavobacteriaceae; __Jejudonia</v>
          </cell>
        </row>
        <row r="487">
          <cell r="A487">
            <v>10803</v>
          </cell>
          <cell r="B487" t="str">
            <v>Bacteria; __Proteobacteria; __Alphaproteobacteria; __Alphaproteobacteria_Incertae_Sedis; __Unknown_Family; __uncultured; __uncultured_bacterium</v>
          </cell>
        </row>
        <row r="488">
          <cell r="A488">
            <v>19946</v>
          </cell>
          <cell r="B488" t="str">
            <v>Bacteria; __Bacteroidetes; __Flavobacteriia; __Flavobacteriales; __Flavobacteriaceae; __Formosa; __uncultured_bacterium</v>
          </cell>
        </row>
        <row r="489">
          <cell r="A489">
            <v>13363</v>
          </cell>
          <cell r="B489" t="str">
            <v>Bacteria; __Bacteroidetes; __Sphingobacteriia; __Sphingobacteriales; __Saprospiraceae; __uncultured; __uncultured_bacterium</v>
          </cell>
        </row>
        <row r="490">
          <cell r="A490">
            <v>13084</v>
          </cell>
          <cell r="B490" t="str">
            <v>Bacteria; __Cyanobacteria; __Cyanobacteria; __SubsectionI; __FamilyI; __Synechococcus; __uncultured_bacterium</v>
          </cell>
        </row>
        <row r="491">
          <cell r="A491">
            <v>19458</v>
          </cell>
          <cell r="B491" t="str">
            <v>Bacteria; __Deinococcus-Thermus; __Deinococci; __Deinococcales; __Trueperaceae; __Truepera</v>
          </cell>
        </row>
        <row r="492">
          <cell r="A492">
            <v>22264</v>
          </cell>
          <cell r="B492" t="str">
            <v>Bacteria; __Proteobacteria; __Alphaproteobacteria; __Rhodobacterales; __Rhodobacteraceae; __uncultured</v>
          </cell>
        </row>
        <row r="493">
          <cell r="A493">
            <v>7418</v>
          </cell>
          <cell r="B493" t="str">
            <v>Bacteria; __Bacteroidetes; __Cytophagia; __Cytophagales; __Cytophagaceae; __Leadbetterella; __uncultured_bacterium</v>
          </cell>
        </row>
        <row r="494">
          <cell r="A494">
            <v>10933</v>
          </cell>
          <cell r="B494" t="str">
            <v>Bacteria; __Proteobacteria; __Alphaproteobacteria; __Caulobacterales; __Hyphomonadaceae; __Litorimonas</v>
          </cell>
        </row>
        <row r="495">
          <cell r="A495">
            <v>17524</v>
          </cell>
          <cell r="B495" t="str">
            <v>Bacteria; __Proteobacteria; __Alphaproteobacteria; __Rhodobacterales; __Rhodobacteraceae; __Jannaschia</v>
          </cell>
        </row>
        <row r="496">
          <cell r="A496">
            <v>19333</v>
          </cell>
          <cell r="B496" t="str">
            <v>Bacteria; __Proteobacteria; __Alphaproteobacteria; __Rhizobiales; __Hyphomicrobiaceae; __Filomicrobium; __uncultured_bacterium</v>
          </cell>
        </row>
        <row r="497">
          <cell r="A497">
            <v>22919</v>
          </cell>
          <cell r="B497" t="str">
            <v>Bacteria; __Proteobacteria; __Alphaproteobacteria; __Rhodobacterales; __Rhodobacteraceae; __Sulfitobacter; __uncultured_bacterium</v>
          </cell>
        </row>
        <row r="498">
          <cell r="A498">
            <v>18539</v>
          </cell>
          <cell r="B498" t="str">
            <v>Bacteria; __Proteobacteria; __Gammaproteobacteria; __Oceanospirillales; __Oceanospirillaceae; __Pseudohongiella; __uncultured_bacterium</v>
          </cell>
        </row>
        <row r="499">
          <cell r="A499">
            <v>17282</v>
          </cell>
          <cell r="B499" t="str">
            <v>Bacteria; __Proteobacteria; __Alphaproteobacteria; __Sphingomonadales; __Erythrobacteraceae; __Altererythrobacter</v>
          </cell>
        </row>
        <row r="500">
          <cell r="A500">
            <v>19457</v>
          </cell>
          <cell r="B500" t="str">
            <v>Bacteria; __Proteobacteria; __Gammaproteobacteria; __Oceanospirillales; __Oceanospirillaceae; __Marinomonas; __Marinomonas_dokdonensis</v>
          </cell>
        </row>
        <row r="501">
          <cell r="A501">
            <v>20301</v>
          </cell>
          <cell r="B501" t="str">
            <v>Bacteria; __Proteobacteria; __Alphaproteobacteria; __Rhodobacterales; __Rhodobacteraceae</v>
          </cell>
        </row>
        <row r="502">
          <cell r="A502">
            <v>18484</v>
          </cell>
          <cell r="B502" t="str">
            <v>Bacteria; __Bacteroidetes; __Sphingobacteriia; __Sphingobacteriales; __Saprospiraceae; __uncultured</v>
          </cell>
        </row>
        <row r="503">
          <cell r="A503">
            <v>19631</v>
          </cell>
          <cell r="B503" t="str">
            <v>Bacteria; __Proteobacteria; __Gammaproteobacteria; __Alteromonadales; __Colwelliaceae; __Colwellia</v>
          </cell>
        </row>
        <row r="504">
          <cell r="A504">
            <v>5289</v>
          </cell>
          <cell r="B504" t="str">
            <v>Bacteria; __Proteobacteria; __Gammaproteobacteria; __Gammaproteobacteria_Incertae_Sedis; __Unknown_Family; __Marinicella; __uncultured_bacterium</v>
          </cell>
        </row>
        <row r="505">
          <cell r="A505">
            <v>16634</v>
          </cell>
          <cell r="B505" t="str">
            <v>Bacteria; __Bacteroidetes; __Flavobacteriia; __Flavobacteriales; __Flavobacteriaceae</v>
          </cell>
        </row>
        <row r="506">
          <cell r="A506">
            <v>2898</v>
          </cell>
          <cell r="B506" t="str">
            <v>Bacteria; __Proteobacteria; __Deltaproteobacteria; __Bdellovibrionales; __Bacteriovoracaceae; __Peredibacter; __uncultured_bacterium</v>
          </cell>
        </row>
        <row r="507">
          <cell r="A507">
            <v>12831</v>
          </cell>
          <cell r="B507" t="str">
            <v>Bacteria; __Proteobacteria; __Alphaproteobacteria; __Rhodobacterales; __Rhodobacteraceae; __Sulfitobacter; __uncultured_bacterium</v>
          </cell>
        </row>
        <row r="508">
          <cell r="A508">
            <v>7061</v>
          </cell>
          <cell r="B508" t="str">
            <v>Bacteria; __Proteobacteria; __Alphaproteobacteria; __Alphaproteobacteria_Incertae_Sedis; __Unknown_Family; __uncultured; __uncultured_bacterium</v>
          </cell>
        </row>
        <row r="509">
          <cell r="A509">
            <v>17763</v>
          </cell>
          <cell r="B509" t="str">
            <v>Bacteria; __Proteobacteria; __Alphaproteobacteria; __Rhodobacterales; __Rhodobacteraceae</v>
          </cell>
        </row>
        <row r="510">
          <cell r="A510">
            <v>12377</v>
          </cell>
          <cell r="B510" t="str">
            <v>Bacteria; __Bacteroidetes; __Flavobacteriia; __Flavobacteriales; __Flavobacteriaceae; __NS3a_marine_group</v>
          </cell>
        </row>
        <row r="511">
          <cell r="A511">
            <v>23248</v>
          </cell>
          <cell r="B511" t="str">
            <v>Bacteria; __Proteobacteria; __Alphaproteobacteria; __Rhodobacterales; __Rhodobacteraceae; __Marivita</v>
          </cell>
        </row>
        <row r="512">
          <cell r="A512">
            <v>19263</v>
          </cell>
          <cell r="B512" t="str">
            <v>Bacteria; __Proteobacteria; __Alphaproteobacteria; __Caulobacterales; __Hyphomonadaceae; __Hellea</v>
          </cell>
        </row>
        <row r="513">
          <cell r="A513">
            <v>21718</v>
          </cell>
          <cell r="B513" t="str">
            <v>Bacteria; __Bacteroidetes; __Flavobacteriia; __Flavobacteriales; __Flavobacteriaceae; __Pricia</v>
          </cell>
        </row>
        <row r="514">
          <cell r="A514">
            <v>11241</v>
          </cell>
          <cell r="B514" t="str">
            <v>Bacteria; __Proteobacteria; __Gammaproteobacteria; __Oceanospirillales; __Alcanivoracaceae; __Alcanivorax</v>
          </cell>
        </row>
        <row r="515">
          <cell r="A515">
            <v>23315</v>
          </cell>
          <cell r="B515" t="str">
            <v>Bacteria; __Proteobacteria; __Alphaproteobacteria; __Rhodobacterales; __Rhodobacteraceae; __Sulfitobacter; __uncultured_bacterium</v>
          </cell>
        </row>
        <row r="516">
          <cell r="A516">
            <v>22880</v>
          </cell>
          <cell r="B516" t="str">
            <v>Bacteria; __Proteobacteria; __Alphaproteobacteria; __Rhodobacterales; __Rhodobacteraceae</v>
          </cell>
        </row>
        <row r="517">
          <cell r="A517">
            <v>13561</v>
          </cell>
          <cell r="B517" t="str">
            <v>Bacteria; __Verrucomicrobia; __Verrucomicrobiae; __Verrucomicrobiales; __Rubritaleaceae; __Rubritalea; __uncultured_bacterium</v>
          </cell>
        </row>
        <row r="518">
          <cell r="A518">
            <v>9574</v>
          </cell>
          <cell r="B518" t="str">
            <v>Bacteria; __Proteobacteria; __Gammaproteobacteria; __Alteromonadales; __Pseudoalteromonadaceae; __uncultured; __uncultured_bacterium</v>
          </cell>
        </row>
        <row r="519">
          <cell r="A519">
            <v>2052</v>
          </cell>
          <cell r="B519" t="str">
            <v>Bacteria; __Cyanobacteria; __Cyanobacteria; __SubsectionIII; __FamilyI; __Oscillatoria</v>
          </cell>
        </row>
        <row r="520">
          <cell r="A520">
            <v>17905</v>
          </cell>
          <cell r="B520" t="str">
            <v>Bacteria; __Proteobacteria; __Alphaproteobacteria; __Rhodobacterales; __Rhodobacteraceae</v>
          </cell>
        </row>
        <row r="521">
          <cell r="A521">
            <v>20715</v>
          </cell>
          <cell r="B521" t="str">
            <v>Bacteria; __Verrucomicrobia; __Verrucomicrobiae; __Verrucomicrobiales; __Rubritaleaceae; __Rubritalea; __uncultured_bacterium</v>
          </cell>
        </row>
        <row r="522">
          <cell r="A522">
            <v>18537</v>
          </cell>
          <cell r="B522" t="str">
            <v>Bacteria; __Proteobacteria; __Gammaproteobacteria; __Oceanospirillales; __Oceanospirillaceae; __Pseudohongiella; __uncultured_bacterium</v>
          </cell>
        </row>
        <row r="523">
          <cell r="A523">
            <v>10695</v>
          </cell>
          <cell r="B523" t="str">
            <v>Bacteria; __Proteobacteria; __Alphaproteobacteria; __Caulobacterales; __Hyphomonadaceae; __Algimonas</v>
          </cell>
        </row>
        <row r="524">
          <cell r="A524">
            <v>22341</v>
          </cell>
          <cell r="B524" t="str">
            <v>Bacteria; __Proteobacteria; __Alphaproteobacteria; __Rhodobacterales; __Rhodobacteraceae; __Pseudophaeobacter</v>
          </cell>
        </row>
        <row r="525">
          <cell r="A525">
            <v>11723</v>
          </cell>
          <cell r="B525" t="str">
            <v>Bacteria; __Proteobacteria; __Gammaproteobacteria; __Thiotrichales; __Thiotrichaceae; __Thiothrix</v>
          </cell>
        </row>
        <row r="526">
          <cell r="A526">
            <v>2231</v>
          </cell>
          <cell r="B526" t="str">
            <v>Bacteria; __Bacteroidetes; __Flavobacteriia; __Flavobacteriales; __Flavobacteriaceae</v>
          </cell>
        </row>
        <row r="527">
          <cell r="A527">
            <v>22823</v>
          </cell>
          <cell r="B527" t="str">
            <v>Bacteria; __Proteobacteria; __Alphaproteobacteria; __Rhodobacterales; __Rhodobacteraceae; __Sulfitobacter</v>
          </cell>
        </row>
        <row r="528">
          <cell r="A528">
            <v>10096</v>
          </cell>
          <cell r="B528" t="str">
            <v>Bacteria; __Bacteroidetes; __Sphingobacteriia; __Sphingobacteriales; __Saprospiraceae; __Lewinella</v>
          </cell>
        </row>
        <row r="529">
          <cell r="A529">
            <v>14889</v>
          </cell>
          <cell r="B529" t="str">
            <v>Bacteria; __Bacteroidetes; __Sphingobacteriia; __Sphingobacteriales; __Saprospiraceae; __uncultured; __uncultured_Bacteroidetes_bacterium</v>
          </cell>
        </row>
        <row r="530">
          <cell r="A530">
            <v>12930</v>
          </cell>
          <cell r="B530" t="str">
            <v>Bacteria; __Proteobacteria; __Deltaproteobacteria; __Bdellovibrionales; __Bacteriovoracaceae; __Peredibacter; __uncultured_bacterium</v>
          </cell>
        </row>
        <row r="531">
          <cell r="A531">
            <v>18369</v>
          </cell>
          <cell r="B531" t="str">
            <v>Bacteria; __Proteobacteria; __Gammaproteobacteria; __Alteromonadales; __Alteromonadaceae; __Alteromonas; __Alteromonas_hispanica</v>
          </cell>
        </row>
        <row r="532">
          <cell r="A532">
            <v>20479</v>
          </cell>
          <cell r="B532" t="str">
            <v>Bacteria; __Proteobacteria; __Alphaproteobacteria; __Rhodobacterales; __Rhodobacteraceae; __Sulfitobacter; __uncultured_Roseobacter_sp.</v>
          </cell>
        </row>
        <row r="533">
          <cell r="A533">
            <v>20422</v>
          </cell>
          <cell r="B533" t="str">
            <v>Bacteria; __Proteobacteria; __Alphaproteobacteria; __Alphaproteobacteria_Incertae_Sedis; __Unknown_Family; __uncultured; __uncultured_bacterium</v>
          </cell>
        </row>
        <row r="534">
          <cell r="A534">
            <v>8263</v>
          </cell>
          <cell r="B534" t="str">
            <v>Bacteria; __Proteobacteria; __Alphaproteobacteria; __Sphingomonadales; __Erythrobacteraceae; __Erythrobacter; __uncultured_bacterium</v>
          </cell>
        </row>
        <row r="535">
          <cell r="A535">
            <v>9640</v>
          </cell>
          <cell r="B535" t="str">
            <v>Bacteria; __Proteobacteria; __Gammaproteobacteria; __Oceanospirillales; __Oceanospirillaceae; __Pseudohongiella; __uncultured_bacterium</v>
          </cell>
        </row>
        <row r="536">
          <cell r="A536">
            <v>8000</v>
          </cell>
          <cell r="B536" t="str">
            <v>Bacteria; __Proteobacteria; __Alphaproteobacteria; __Sphingomonadales; __SWB04; __SWB04; __uncultured_bacterium</v>
          </cell>
        </row>
        <row r="537">
          <cell r="A537">
            <v>17146</v>
          </cell>
          <cell r="B537" t="str">
            <v>Bacteria; __Verrucomicrobia; __Verrucomicrobiae; __Verrucomicrobiales; __Rubritaleaceae; __Rubritalea; __uncultured_bacterium</v>
          </cell>
        </row>
        <row r="538">
          <cell r="A538">
            <v>21282</v>
          </cell>
          <cell r="B538" t="str">
            <v>Bacteria; __Bacteroidetes; __Flavobacteriia; __Flavobacteriales; __Flavobacteriaceae</v>
          </cell>
        </row>
        <row r="539">
          <cell r="A539">
            <v>20646</v>
          </cell>
          <cell r="B539" t="str">
            <v>Bacteria; __Verrucomicrobia; __Verrucomicrobiae; __Verrucomicrobiales; __Rubritaleaceae; __Rubritalea; __uncultured_bacterium</v>
          </cell>
        </row>
        <row r="540">
          <cell r="A540">
            <v>14535</v>
          </cell>
          <cell r="B540" t="str">
            <v>Bacteria; __Bacteroidetes; __Flavobacteriia; __Flavobacteriales; __Flavobacteriaceae; __Kordia</v>
          </cell>
        </row>
        <row r="541">
          <cell r="A541">
            <v>11838</v>
          </cell>
          <cell r="B541" t="str">
            <v>Bacteria; __Proteobacteria; __Gammaproteobacteria; __Alteromonadales; __Alteromonadaceae; __Marinobacter</v>
          </cell>
        </row>
        <row r="542">
          <cell r="A542">
            <v>6622</v>
          </cell>
          <cell r="B542" t="str">
            <v>Bacteria; __Proteobacteria; __Alphaproteobacteria; __Sphingomonadales; __Sphingomonadaceae; __Sphingorhabdus; __uncultured_bacterium</v>
          </cell>
        </row>
        <row r="543">
          <cell r="A543">
            <v>8602</v>
          </cell>
          <cell r="B543" t="str">
            <v>Bacteria; __Proteobacteria; __Alphaproteobacteria; __Rhodobacterales; __Rhodobacteraceae</v>
          </cell>
        </row>
        <row r="544">
          <cell r="A544">
            <v>10496</v>
          </cell>
          <cell r="B544" t="str">
            <v>Bacteria; __Proteobacteria; __Alphaproteobacteria; __Alphaproteobacteria_Incertae_Sedis; __Unknown_Family; __uncultured; __uncultured_organism</v>
          </cell>
        </row>
        <row r="545">
          <cell r="A545">
            <v>18292</v>
          </cell>
          <cell r="B545" t="str">
            <v>Bacteria; __Proteobacteria; __Gammaproteobacteria; __Alteromonadales; __Alteromonadaceae; __Glaciecola</v>
          </cell>
        </row>
        <row r="546">
          <cell r="A546">
            <v>19789</v>
          </cell>
          <cell r="B546" t="str">
            <v>Bacteria; __Proteobacteria; __Gammaproteobacteria; __Cellvibrionales; __Cellvibrionaceae; __uncultured; __uncultured_bacterium</v>
          </cell>
        </row>
        <row r="547">
          <cell r="A547">
            <v>17307</v>
          </cell>
          <cell r="B547" t="str">
            <v>Bacteria; __Proteobacteria; __Alphaproteobacteria; __Sphingomonadales; __Erythrobacteraceae; __Erythrobacter</v>
          </cell>
        </row>
        <row r="548">
          <cell r="A548">
            <v>8639</v>
          </cell>
          <cell r="B548" t="str">
            <v>Bacteria; __Proteobacteria; __Alphaproteobacteria; __Rhodobacterales; __Rhodobacteraceae; __Loktanella</v>
          </cell>
        </row>
        <row r="549">
          <cell r="A549">
            <v>42</v>
          </cell>
          <cell r="B549" t="str">
            <v>Bacteria; __Proteobacteria; __Alphaproteobacteria; __Rhodobacterales; __Rhodobacteraceae; __Sulfitobacter; __uncultured_bacterium</v>
          </cell>
        </row>
        <row r="550">
          <cell r="A550">
            <v>9054</v>
          </cell>
          <cell r="B550" t="str">
            <v>Bacteria; __Proteobacteria; __Alphaproteobacteria; __Rhodobacterales; __Rhodobacteraceae; __Nautella; __uncultured_bacterium</v>
          </cell>
        </row>
        <row r="551">
          <cell r="A551">
            <v>1256</v>
          </cell>
          <cell r="B551" t="str">
            <v>Archaea; __Euryarchaeota; __Thermoplasmata; __Thermoplasmatales; __Marine_Group_II; __Marine_Group_II; __uncultured_marine_archaeon</v>
          </cell>
        </row>
        <row r="552">
          <cell r="A552">
            <v>9493</v>
          </cell>
          <cell r="B552" t="str">
            <v>Bacteria; __Bacteroidetes; __Sphingobacteriia; __Sphingobacteriales; __Saprospiraceae; __uncultured; __uncultured_bacterium</v>
          </cell>
        </row>
        <row r="553">
          <cell r="A553">
            <v>7062</v>
          </cell>
          <cell r="B553" t="str">
            <v>Bacteria; __Proteobacteria; __Alphaproteobacteria; __Rhizobiales; __Rhodobiaceae; __uncultured; __uncultured_bacterium</v>
          </cell>
        </row>
        <row r="554">
          <cell r="A554">
            <v>614</v>
          </cell>
          <cell r="B554" t="str">
            <v>Bacteria; __Bacteroidetes; __Sphingobacteriia; __Sphingobacteriales; __Saprospiraceae; __Lewinella; __Lewinella_antarctica</v>
          </cell>
        </row>
        <row r="555">
          <cell r="A555">
            <v>6072</v>
          </cell>
          <cell r="B555" t="str">
            <v>Bacteria; __Proteobacteria; __Gammaproteobacteria; __Oceanospirillales; __Oceanospirillaceae; __Neptuniibacter; __uncultured_bacterium</v>
          </cell>
        </row>
        <row r="556">
          <cell r="A556">
            <v>19361</v>
          </cell>
          <cell r="B556" t="str">
            <v>Bacteria; __Proteobacteria; __Alphaproteobacteria; __Caulobacterales; __Hyphomonadaceae; __Litorimonas</v>
          </cell>
        </row>
        <row r="557">
          <cell r="A557">
            <v>18151</v>
          </cell>
          <cell r="B557" t="str">
            <v>Bacteria; __Proteobacteria; __Gammaproteobacteria; __Thiotrichales; __Thiotrichaceae; __Leucothrix</v>
          </cell>
        </row>
        <row r="558">
          <cell r="A558">
            <v>13908</v>
          </cell>
          <cell r="B558" t="str">
            <v>Bacteria; __Cyanobacteria; __Cyanobacteria; __SubsectionII; __FamilyII; __Pleurocapsa; __uncultured_bacterium</v>
          </cell>
        </row>
        <row r="559">
          <cell r="A559">
            <v>10205</v>
          </cell>
          <cell r="B559" t="str">
            <v>Bacteria; __Proteobacteria; __Gammaproteobacteria; __Cellvibrionales; __Cellvibrionaceae; __uncultured; __uncultured_bacterium</v>
          </cell>
        </row>
        <row r="560">
          <cell r="A560">
            <v>272</v>
          </cell>
          <cell r="B560" t="str">
            <v>Bacteria; __Proteobacteria; __Alphaproteobacteria; __Rhodobacterales; __Rhodobacteraceae</v>
          </cell>
        </row>
        <row r="561">
          <cell r="A561">
            <v>10739</v>
          </cell>
          <cell r="B561" t="str">
            <v>Bacteria; __Proteobacteria; __Alphaproteobacteria; __Rickettsiales; __SM2D12; __SM2D12; __uncultured_organism</v>
          </cell>
        </row>
        <row r="562">
          <cell r="A562">
            <v>8142</v>
          </cell>
          <cell r="B562" t="str">
            <v>Bacteria; __Verrucomicrobia; __Verrucomicrobiae; __Verrucomicrobiales; __Rubritaleaceae; __Rubritalea; __uncultured_bacterium</v>
          </cell>
        </row>
        <row r="563">
          <cell r="A563">
            <v>18485</v>
          </cell>
          <cell r="B563" t="str">
            <v>Bacteria; __Bacteroidetes; __Sphingobacteriia; __Sphingobacteriales; __Saprospiraceae; __uncultured</v>
          </cell>
        </row>
        <row r="564">
          <cell r="A564">
            <v>16154</v>
          </cell>
          <cell r="B564" t="str">
            <v>Bacteria; __Bacteroidetes; __Flavobacteriia; __Flavobacteriales; __Flavobacteriaceae; __Nonlabens</v>
          </cell>
        </row>
        <row r="565">
          <cell r="A565">
            <v>18541</v>
          </cell>
          <cell r="B565" t="str">
            <v>Bacteria; __Proteobacteria; __Gammaproteobacteria; __Oceanospirillales; __Oceanospirillaceae; __Pseudohongiella</v>
          </cell>
        </row>
        <row r="566">
          <cell r="A566">
            <v>21748</v>
          </cell>
          <cell r="B566" t="str">
            <v>Bacteria; __Bacteroidetes; __Flavobacteriia; __Flavobacteriales; __Cryomorphaceae; __uncultured</v>
          </cell>
        </row>
        <row r="567">
          <cell r="A567">
            <v>9202</v>
          </cell>
          <cell r="B567" t="str">
            <v>Bacteria; __Proteobacteria; __Alphaproteobacteria; __Alphaproteobacteria_Incertae_Sedis; __uncultured; __uncultured; __uncultured_bacterium</v>
          </cell>
        </row>
        <row r="568">
          <cell r="A568">
            <v>11638</v>
          </cell>
          <cell r="B568" t="str">
            <v>Bacteria; __Proteobacteria; __Gammaproteobacteria; __Pseudomonadales; __Pseudomonadaceae; __Pseudomonas</v>
          </cell>
        </row>
        <row r="569">
          <cell r="A569">
            <v>19417</v>
          </cell>
          <cell r="B569" t="str">
            <v>Bacteria; __Proteobacteria; __Alphaproteobacteria; __Rhizobiales; __Phyllobacteriaceae; __uncultured; __uncultured_bacterium</v>
          </cell>
        </row>
        <row r="570">
          <cell r="A570">
            <v>2878</v>
          </cell>
          <cell r="B570" t="str">
            <v>Bacteria; __Proteobacteria; __Deltaproteobacteria; __Bdellovibrionales; __Bdellovibrionaceae; __Bdellovibrio; __uncultured_bacterium</v>
          </cell>
        </row>
        <row r="571">
          <cell r="A571">
            <v>7822</v>
          </cell>
          <cell r="B571" t="str">
            <v>Bacteria; __Proteobacteria; __Gammaproteobacteria; __Chromatiales; __Granulosicoccaceae; __Granulosicoccus; __uncultured_proteobacterium</v>
          </cell>
        </row>
        <row r="572">
          <cell r="A572">
            <v>15302</v>
          </cell>
          <cell r="B572" t="str">
            <v>Bacteria</v>
          </cell>
        </row>
        <row r="573">
          <cell r="A573">
            <v>117</v>
          </cell>
          <cell r="B573" t="str">
            <v>Bacteria; __Bacteroidetes; __Sphingobacteriia; __Sphingobacteriales; __Saprospiraceae; __Aureispira</v>
          </cell>
        </row>
        <row r="574">
          <cell r="A574">
            <v>10100</v>
          </cell>
          <cell r="B574" t="str">
            <v>Bacteria; __Bacteroidetes; __Sphingobacteriia; __Sphingobacteriales; __Saprospiraceae; __Lewinella; __uncultured_bacterium</v>
          </cell>
        </row>
        <row r="575">
          <cell r="A575">
            <v>23350</v>
          </cell>
          <cell r="B575" t="str">
            <v>Bacteria; __Proteobacteria; __Alphaproteobacteria; __Rhodobacterales; __Rhodobacteraceae; __Roseobacter</v>
          </cell>
        </row>
        <row r="576">
          <cell r="A576">
            <v>17140</v>
          </cell>
          <cell r="B576" t="str">
            <v>Bacteria; __Verrucomicrobia; __Verrucomicrobiae; __Verrucomicrobiales; __Rubritaleaceae; __Rubritalea; __uncultured_bacterium</v>
          </cell>
        </row>
        <row r="577">
          <cell r="A577">
            <v>296</v>
          </cell>
          <cell r="B577" t="str">
            <v>Bacteria; __Proteobacteria; __Alphaproteobacteria; __Rhodobacterales; __Rhodobacteraceae; __Marivita</v>
          </cell>
        </row>
        <row r="578">
          <cell r="A578">
            <v>2583</v>
          </cell>
          <cell r="B578" t="str">
            <v>Bacteria; __Gracilibacteria; __Gracilibacteria; __Gracilibacteria; __Gracilibacteria; __Gracilibacteria; __uncultured_bacterium</v>
          </cell>
        </row>
        <row r="579">
          <cell r="A579">
            <v>13208</v>
          </cell>
          <cell r="B579" t="str">
            <v>Bacteria; __Bacteroidetes; __Flavobacteriia; __Flavobacteriales; __Flavobacteriaceae; __NS3a_marine_group</v>
          </cell>
        </row>
        <row r="580">
          <cell r="A580">
            <v>18454</v>
          </cell>
          <cell r="B580" t="str">
            <v>Bacteria; __Proteobacteria; __Gammaproteobacteria; __Alteromonadales; __Alteromonadaceae; __Glaciecola; __uncultured_Glaciecola_sp.</v>
          </cell>
        </row>
        <row r="581">
          <cell r="A581">
            <v>17147</v>
          </cell>
          <cell r="B581" t="str">
            <v>Bacteria; __Verrucomicrobia; __Verrucomicrobiae; __Verrucomicrobiales; __Rubritaleaceae; __Rubritalea; __uncultured_bacterium</v>
          </cell>
        </row>
        <row r="582">
          <cell r="A582">
            <v>13552</v>
          </cell>
          <cell r="B582" t="str">
            <v>Bacteria; __Verrucomicrobia; __Verrucomicrobiae; __Verrucomicrobiales; __Rubritaleaceae; __Rubritalea; __uncultured_bacterium</v>
          </cell>
        </row>
        <row r="583">
          <cell r="A583">
            <v>22246</v>
          </cell>
          <cell r="B583" t="str">
            <v>Bacteria; __Proteobacteria; __Alphaproteobacteria; __Rhodobacterales; __Rhodobacteraceae; __uncultured; __uncultured_alpha_proteobacterium</v>
          </cell>
        </row>
        <row r="584">
          <cell r="A584">
            <v>13210</v>
          </cell>
          <cell r="B584" t="str">
            <v>Bacteria; __Bacteroidetes; __Flavobacteriia; __Flavobacteriales; __Flavobacteriaceae; __Algibacter</v>
          </cell>
        </row>
        <row r="585">
          <cell r="A585">
            <v>885</v>
          </cell>
          <cell r="B585" t="str">
            <v>Bacteria; __Bacteroidetes; __Sphingobacteriia; __Sphingobacteriales; __Saprospiraceae; __Lewinella; __uncultured_bacterium</v>
          </cell>
        </row>
        <row r="586">
          <cell r="A586">
            <v>4671</v>
          </cell>
          <cell r="B586" t="str">
            <v>Bacteria; __Verrucomicrobia; __Verrucomicrobiae; __Verrucomicrobiales; __Rubritaleaceae; __Rubritalea; __uncultured_bacterium</v>
          </cell>
        </row>
        <row r="587">
          <cell r="A587">
            <v>9405</v>
          </cell>
          <cell r="B587" t="str">
            <v>Bacteria; __Proteobacteria; __Gammaproteobacteria; __Thiotrichales; __Piscirickettsiaceae; __Methylophaga; __uncultured_gamma_proteobacterium</v>
          </cell>
        </row>
        <row r="588">
          <cell r="A588">
            <v>22268</v>
          </cell>
          <cell r="B588" t="str">
            <v>Bacteria; __Proteobacteria; __Alphaproteobacteria; __Rhodobacterales; __Rhodobacteraceae</v>
          </cell>
        </row>
        <row r="589">
          <cell r="A589">
            <v>16037</v>
          </cell>
          <cell r="B589" t="str">
            <v>Bacteria; __Bacteroidetes; __Flavobacteriia; __Flavobacteriales; __Flavobacteriaceae; __Ulvibacter</v>
          </cell>
        </row>
        <row r="590">
          <cell r="A590">
            <v>19291</v>
          </cell>
          <cell r="B590" t="str">
            <v>Bacteria; __Proteobacteria; __Alphaproteobacteria; __Caulobacterales; __Hyphomonadaceae; __Algimonas; __Algimonas_ampicilliniresistens</v>
          </cell>
        </row>
        <row r="591">
          <cell r="A591">
            <v>22565</v>
          </cell>
          <cell r="B591" t="str">
            <v>Bacteria; __Proteobacteria; __Gammaproteobacteria; __Oceanospirillales; __Oceanospirillaceae; __Pseudohongiella; __uncultured_bacterium</v>
          </cell>
        </row>
        <row r="592">
          <cell r="A592">
            <v>13489</v>
          </cell>
          <cell r="B592" t="str">
            <v>Bacteria; __Verrucomicrobia; __Verrucomicrobiae; __Verrucomicrobiales; __Rubritaleaceae; __Rubritalea; __uncultured_bacterium</v>
          </cell>
        </row>
        <row r="593">
          <cell r="A593">
            <v>18356</v>
          </cell>
          <cell r="B593" t="str">
            <v>Bacteria; __Proteobacteria; __Gammaproteobacteria; __Alteromonadales; __Alteromonadaceae; __Alteromonas</v>
          </cell>
        </row>
        <row r="594">
          <cell r="A594">
            <v>10926</v>
          </cell>
          <cell r="B594" t="str">
            <v>Bacteria; __Proteobacteria; __Alphaproteobacteria; __Caulobacterales; __Hyphomonadaceae; __Litorimonas</v>
          </cell>
        </row>
        <row r="595">
          <cell r="A595">
            <v>20641</v>
          </cell>
          <cell r="B595" t="str">
            <v>Bacteria; __Verrucomicrobia; __Verrucomicrobiae; __Verrucomicrobiales; __Rubritaleaceae; __Rubritalea; __uncultured_bacterium</v>
          </cell>
        </row>
        <row r="596">
          <cell r="A596">
            <v>17924</v>
          </cell>
          <cell r="B596" t="str">
            <v>Bacteria; __Proteobacteria; __Alphaproteobacteria; __Rhizobiales; __Phyllobacteriaceae; __Pseudahrensia</v>
          </cell>
        </row>
        <row r="597">
          <cell r="A597">
            <v>13171</v>
          </cell>
          <cell r="B597" t="str">
            <v>Bacteria; __Bacteroidetes; __Sphingobacteriia; __Sphingobacteriales; __NS11-12_marine_group; __NS11-12_marine_group; __uncultured_bacterium</v>
          </cell>
        </row>
        <row r="598">
          <cell r="A598">
            <v>14344</v>
          </cell>
          <cell r="B598" t="str">
            <v>Bacteria; __Proteobacteria; __Alphaproteobacteria; __Rickettsiales; __Rickettsiales_Incertae_Sedis; __uncultured; __uncultured_bacterium</v>
          </cell>
        </row>
        <row r="599">
          <cell r="A599">
            <v>9166</v>
          </cell>
          <cell r="B599" t="str">
            <v>Bacteria; __Proteobacteria; __Alphaproteobacteria; __Alphaproteobacteria_Incertae_Sedis; __Unknown_Family; __uncultured; __uncultured_bacterium</v>
          </cell>
        </row>
        <row r="600">
          <cell r="A600">
            <v>3964</v>
          </cell>
          <cell r="B600" t="str">
            <v>Bacteria; __Proteobacteria; __Deltaproteobacteria; __Bradymonadales; __Bradymonadales; __Bradymonadales; __uncultured_bacterium</v>
          </cell>
        </row>
        <row r="601">
          <cell r="A601">
            <v>17923</v>
          </cell>
          <cell r="B601" t="str">
            <v>Bacteria; __Proteobacteria; __Alphaproteobacteria; __Rhodobacterales; __Rhodobacteraceae; __Loktanella; __uncultured_bacterium</v>
          </cell>
        </row>
        <row r="602">
          <cell r="A602">
            <v>2700</v>
          </cell>
          <cell r="B602" t="str">
            <v>Bacteria; __Bacteroidetes; __Sphingobacteriia; __Sphingobacteriales; __Saprospiraceae; __Aureispira</v>
          </cell>
        </row>
        <row r="603">
          <cell r="A603">
            <v>11312</v>
          </cell>
          <cell r="B603" t="str">
            <v>Bacteria; __Proteobacteria; __Gammaproteobacteria; __Alteromonadales; __Colwelliaceae; __Colwellia; __uncultured_bacterium</v>
          </cell>
        </row>
        <row r="604">
          <cell r="A604">
            <v>10255</v>
          </cell>
          <cell r="B604" t="str">
            <v>Bacteria; __Bacteroidetes; __Sphingobacteriia; __Sphingobacteriales; __Saprospiraceae</v>
          </cell>
        </row>
        <row r="605">
          <cell r="A605">
            <v>2867</v>
          </cell>
          <cell r="B605" t="str">
            <v>Bacteria; __Proteobacteria; __Deltaproteobacteria; __Bdellovibrionales; __Bacteriovoracaceae; __Peredibacter</v>
          </cell>
        </row>
        <row r="606">
          <cell r="A606">
            <v>20708</v>
          </cell>
          <cell r="B606" t="str">
            <v>Bacteria; __Verrucomicrobia; __Verrucomicrobiae; __Verrucomicrobiales; __Rubritaleaceae; __Rubritalea; __uncultured_bacterium</v>
          </cell>
        </row>
        <row r="607">
          <cell r="A607">
            <v>20058</v>
          </cell>
          <cell r="B607" t="str">
            <v>Bacteria; __Bacteroidetes; __Flavobacteriia; __Flavobacteriales; __Flavobacteriaceae; __Gaetbulibacter; __Gaetbulibacter_marinus</v>
          </cell>
        </row>
        <row r="608">
          <cell r="A608">
            <v>23102</v>
          </cell>
          <cell r="B608" t="str">
            <v>Bacteria; __Bacteroidetes; __Flavobacteriia; __Flavobacteriales; __Flavobacteriaceae; __Ulvibacter</v>
          </cell>
        </row>
        <row r="609">
          <cell r="A609">
            <v>19905</v>
          </cell>
          <cell r="B609" t="str">
            <v>Bacteria; __Bacteroidetes; __Flavobacteriia; __Flavobacteriales; __Flavobacteriaceae; __Winogradskyella; __uncultured_bacterium</v>
          </cell>
        </row>
        <row r="610">
          <cell r="A610">
            <v>23247</v>
          </cell>
          <cell r="B610" t="str">
            <v>Bacteria; __Proteobacteria; __Alphaproteobacteria; __Rhodobacterales; __Rhodobacteraceae; __Marivita</v>
          </cell>
        </row>
        <row r="611">
          <cell r="A611">
            <v>17261</v>
          </cell>
          <cell r="B611" t="str">
            <v>Bacteria; __Proteobacteria; __Alphaproteobacteria; __Sphingomonadales; __Sphingomonadaceae; __Novosphingobium</v>
          </cell>
        </row>
        <row r="612">
          <cell r="A612">
            <v>13085</v>
          </cell>
          <cell r="B612" t="str">
            <v>Bacteria; __Cyanobacteria; __Cyanobacteria; __SubsectionI; __FamilyI; __Synechococcus; __uncultured_bacterium</v>
          </cell>
        </row>
        <row r="613">
          <cell r="A613">
            <v>12615</v>
          </cell>
          <cell r="B613" t="str">
            <v>Bacteria; __Proteobacteria; __Alphaproteobacteria; __Rhodobacterales; __Rhodobacteraceae; __Oceanibulbus</v>
          </cell>
        </row>
        <row r="614">
          <cell r="A614">
            <v>8787</v>
          </cell>
          <cell r="B614" t="str">
            <v>Bacteria; __Proteobacteria; __Alphaproteobacteria; __Rhodobacterales; __Rhodobacteraceae; __Oceanicola</v>
          </cell>
        </row>
        <row r="615">
          <cell r="A615">
            <v>599</v>
          </cell>
          <cell r="B615" t="str">
            <v>Bacteria; __Proteobacteria; __Deltaproteobacteria; __Bdellovibrionales; __Bacteriovoracaceae; __Halobacteriovorax</v>
          </cell>
        </row>
        <row r="616">
          <cell r="A616">
            <v>18122</v>
          </cell>
          <cell r="B616" t="str">
            <v>Bacteria; __Bacteroidetes; __Sphingobacteriia; __Sphingobacteriales; __Saprospiraceae; __Lewinella; __Lewinella_persica</v>
          </cell>
        </row>
        <row r="617">
          <cell r="A617">
            <v>12740</v>
          </cell>
          <cell r="B617" t="str">
            <v>Bacteria; __Proteobacteria; __Alphaproteobacteria; __Alphaproteobacteria_Incertae_Sedis; __Unknown_Family; __uncultured; __uncultured_organism</v>
          </cell>
        </row>
        <row r="618">
          <cell r="A618">
            <v>13032</v>
          </cell>
          <cell r="B618" t="str">
            <v>Bacteria; __Proteobacteria; __Gammaproteobacteria; __Chromatiales; __Granulosicoccaceae; __Granulosicoccus; __uncultured_gamma_proteobacterium</v>
          </cell>
        </row>
        <row r="619">
          <cell r="A619">
            <v>10450</v>
          </cell>
          <cell r="B619" t="str">
            <v>Bacteria; __Verrucomicrobia; __Verrucomicrobiae; __Verrucomicrobiales; __Verrucomicrobiaceae; __Persicirhabdus</v>
          </cell>
        </row>
        <row r="620">
          <cell r="A620">
            <v>3457</v>
          </cell>
          <cell r="B620" t="str">
            <v>Bacteria; __Proteobacteria; __Alphaproteobacteria; __Rickettsiales; __SAR116_clade; __SAR116_clade; __uncultured_bacterium</v>
          </cell>
        </row>
        <row r="621">
          <cell r="A621">
            <v>22966</v>
          </cell>
          <cell r="B621" t="str">
            <v>Bacteria; __Verrucomicrobia; __Verrucomicrobiae; __Verrucomicrobiales; __Rubritaleaceae; __Rubritalea; __uncultured_bacterium</v>
          </cell>
        </row>
        <row r="622">
          <cell r="A622">
            <v>22021</v>
          </cell>
          <cell r="B622" t="str">
            <v>Bacteria; __Bacteroidetes; __Flavobacteriia; __Flavobacteriales; __NS9_marine_group; __NS9_marine_group; __uncultured_bacterium</v>
          </cell>
        </row>
        <row r="623">
          <cell r="A623">
            <v>19770</v>
          </cell>
          <cell r="B623" t="str">
            <v>Bacteria; __Proteobacteria; __Gammaproteobacteria; __Alteromonadales; __Colwelliaceae; __Colwellia; __uncultured_bacterium</v>
          </cell>
        </row>
        <row r="624">
          <cell r="A624">
            <v>3967</v>
          </cell>
          <cell r="B624" t="str">
            <v>Bacteria; __Bacteroidetes; __Flavobacteriia; __Flavobacteriales; __Flavobacteriaceae; __NS4_marine_group</v>
          </cell>
        </row>
        <row r="625">
          <cell r="A625">
            <v>19769</v>
          </cell>
          <cell r="B625" t="str">
            <v>Bacteria; __Proteobacteria; __Gammaproteobacteria; __Alteromonadales; __Colwelliaceae; __Colwellia; __uncultured_bacterium</v>
          </cell>
        </row>
        <row r="626">
          <cell r="A626">
            <v>15369</v>
          </cell>
          <cell r="B626" t="str">
            <v>Bacteria; __Firmicutes; __Bacilli; __Bacillales; __Bacillaceae; __Bacillus</v>
          </cell>
        </row>
        <row r="627">
          <cell r="A627">
            <v>11428</v>
          </cell>
          <cell r="B627" t="str">
            <v>Bacteria; __Proteobacteria; __Gammaproteobacteria; __Alteromonadales; __Colwelliaceae; __Colwellia; __unidentified</v>
          </cell>
        </row>
        <row r="628">
          <cell r="A628">
            <v>9168</v>
          </cell>
          <cell r="B628" t="str">
            <v>Bacteria; __Proteobacteria; __Alphaproteobacteria; __Alphaproteobacteria_Incertae_Sedis; __Unknown_Family; __uncultured; __uncultured_bacterium</v>
          </cell>
        </row>
        <row r="629">
          <cell r="A629">
            <v>15652</v>
          </cell>
          <cell r="B629" t="str">
            <v>Bacteria; __Proteobacteria; __Deltaproteobacteria; __Bdellovibrionales; __Bdellovibrionaceae; __Bdellovibrio; __uncultured_bacterium</v>
          </cell>
        </row>
        <row r="630">
          <cell r="A630">
            <v>9715</v>
          </cell>
          <cell r="B630" t="str">
            <v>Bacteria; __Proteobacteria; __Betaproteobacteria; __Methylophilales; __Methylophilaceae; __OM43_clade</v>
          </cell>
        </row>
        <row r="631">
          <cell r="A631">
            <v>8005</v>
          </cell>
          <cell r="B631" t="str">
            <v>Bacteria; __Proteobacteria; __Alphaproteobacteria; __Rhodobacterales; __Rhodobacteraceae</v>
          </cell>
        </row>
        <row r="632">
          <cell r="A632">
            <v>22001</v>
          </cell>
          <cell r="B632" t="str">
            <v>Bacteria; __Bacteroidetes; __Flavobacteriia; __Flavobacteriales; __Flavobacteriaceae; __Maribacter</v>
          </cell>
        </row>
        <row r="633">
          <cell r="A633">
            <v>170</v>
          </cell>
          <cell r="B633" t="str">
            <v>Bacteria; __Bacteroidetes; __Sphingobacteriia; __Sphingobacteriales; __Saprospiraceae; __Aureispira</v>
          </cell>
        </row>
        <row r="634">
          <cell r="A634">
            <v>14578</v>
          </cell>
          <cell r="B634" t="str">
            <v>Bacteria; __Proteobacteria; __Gammaproteobacteria; __Alteromonadales; __Alteromonadaceae; __Paraglaciecola</v>
          </cell>
        </row>
        <row r="635">
          <cell r="A635">
            <v>23208</v>
          </cell>
          <cell r="B635" t="str">
            <v>Bacteria; __Bacteroidetes; __Flavobacteriia; __Flavobacteriales; __Flavobacteriaceae; __Pricia</v>
          </cell>
        </row>
        <row r="636">
          <cell r="A636">
            <v>8454</v>
          </cell>
          <cell r="B636" t="str">
            <v>Bacteria; __Proteobacteria; __Alphaproteobacteria; __Rhodobacterales; __Rhodobacteraceae</v>
          </cell>
        </row>
        <row r="637">
          <cell r="A637">
            <v>12738</v>
          </cell>
          <cell r="B637" t="str">
            <v>Bacteria; __Proteobacteria; __Alphaproteobacteria; __Alphaproteobacteria_Incertae_Sedis; __Unknown_Family; __uncultured; __uncultured_bacterium</v>
          </cell>
        </row>
        <row r="638">
          <cell r="A638">
            <v>23254</v>
          </cell>
          <cell r="B638" t="str">
            <v>Bacteria; __Proteobacteria; __Alphaproteobacteria; __Rhodobacterales; __Rhodobacteraceae; __Marivita</v>
          </cell>
        </row>
        <row r="639">
          <cell r="A639">
            <v>18656</v>
          </cell>
          <cell r="B639" t="str">
            <v>Bacteria; __Proteobacteria; __Gammaproteobacteria; __Arenicellales; __Arenicellaceae; __Arenicella</v>
          </cell>
        </row>
        <row r="640">
          <cell r="A640">
            <v>19130</v>
          </cell>
          <cell r="B640" t="str">
            <v>Bacteria; __Proteobacteria; __Alphaproteobacteria; __Caulobacterales; __Hyphomonadaceae; __Litorimonas</v>
          </cell>
        </row>
        <row r="641">
          <cell r="A641">
            <v>16928</v>
          </cell>
          <cell r="B641" t="str">
            <v>Bacteria; __Proteobacteria; __Gammaproteobacteria; __Chromatiales; __Granulosicoccaceae; __Granulosicoccus</v>
          </cell>
        </row>
        <row r="642">
          <cell r="A642">
            <v>19024</v>
          </cell>
          <cell r="B642" t="str">
            <v>Bacteria; __Proteobacteria; __Alphaproteobacteria; __Alphaproteobacteria_Incertae_Sedis; __uncultured; __uncultured; __uncultured_bacterium</v>
          </cell>
        </row>
        <row r="643">
          <cell r="A643">
            <v>12147</v>
          </cell>
          <cell r="B643" t="str">
            <v>Bacteria; __Bacteroidetes; __Flavobacteriia; __Flavobacteriales; __Flavobacteriaceae; __Dokdonia</v>
          </cell>
        </row>
        <row r="644">
          <cell r="A644">
            <v>17589</v>
          </cell>
          <cell r="B644" t="str">
            <v>Bacteria; __Proteobacteria; __Alphaproteobacteria; __Rhodobacterales; __Rhodobacteraceae; __Marivita; __uncultured_bacterium</v>
          </cell>
        </row>
        <row r="645">
          <cell r="A645">
            <v>10770</v>
          </cell>
          <cell r="B645" t="str">
            <v>Bacteria; __Chloroflexi; __Anaerolineae; __Anaerolineales; __Anaerolineaceae; __uncultured; __uncultured_bacterium</v>
          </cell>
        </row>
        <row r="646">
          <cell r="A646">
            <v>19710</v>
          </cell>
          <cell r="B646" t="str">
            <v>Bacteria; __Proteobacteria; __Gammaproteobacteria; __Pseudomonadales; __Pseudomonadaceae; __Pseudomonas; __uncultured_Pseudomonas_sp.</v>
          </cell>
        </row>
        <row r="647">
          <cell r="A647">
            <v>18930</v>
          </cell>
          <cell r="B647" t="str">
            <v>Bacteria; __Proteobacteria; __Alphaproteobacteria; __Alphaproteobacteria_Incertae_Sedis; __Unknown_Family; __uncultured; __uncultured_bacterium</v>
          </cell>
        </row>
        <row r="648">
          <cell r="A648">
            <v>15837</v>
          </cell>
          <cell r="B648" t="str">
            <v>Bacteria; __Bacteroidetes; __Flavobacteriia; __Flavobacteriales; __Flavobacteriaceae; __Aquimarina</v>
          </cell>
        </row>
        <row r="649">
          <cell r="A649">
            <v>10161</v>
          </cell>
          <cell r="B649" t="str">
            <v>Bacteria; __Proteobacteria; __Gammaproteobacteria; __Alteromonadales; __Pseudoalteromonadaceae; __Pseudoalteromonas</v>
          </cell>
        </row>
        <row r="650">
          <cell r="A650">
            <v>18294</v>
          </cell>
          <cell r="B650" t="str">
            <v>Bacteria; __Proteobacteria; __Gammaproteobacteria; __Alteromonadales; __Alteromonadaceae; __Glaciecola</v>
          </cell>
        </row>
        <row r="651">
          <cell r="A651">
            <v>11246</v>
          </cell>
          <cell r="B651" t="str">
            <v>Bacteria; __Proteobacteria; __Gammaproteobacteria; __Oceanospirillales; __Alcanivoracaceae; __Alcanivorax; __Alcanivorax_venustensis</v>
          </cell>
        </row>
        <row r="652">
          <cell r="A652">
            <v>19637</v>
          </cell>
          <cell r="B652" t="str">
            <v>Bacteria; __Proteobacteria; __Gammaproteobacteria; __Alteromonadales; __Colwelliaceae; __Colwellia</v>
          </cell>
        </row>
        <row r="653">
          <cell r="A653">
            <v>6964</v>
          </cell>
          <cell r="B653" t="str">
            <v>Bacteria; __Proteobacteria; __Alphaproteobacteria; __Rickettsiales; __SM2D12; __SM2D12; __uncultured_Hyphomicrobiaceae_bacterium</v>
          </cell>
        </row>
        <row r="654">
          <cell r="A654">
            <v>9710</v>
          </cell>
          <cell r="B654" t="str">
            <v>Bacteria; __Proteobacteria; __Betaproteobacteria; __Methylophilales; __Methylophilaceae; __OM43_clade</v>
          </cell>
        </row>
        <row r="655">
          <cell r="A655">
            <v>10692</v>
          </cell>
          <cell r="B655" t="str">
            <v>Bacteria; __Proteobacteria; __Alphaproteobacteria; __Caulobacterales; __Hyphomonadaceae; __Litorimonas</v>
          </cell>
        </row>
        <row r="656">
          <cell r="A656">
            <v>17979</v>
          </cell>
          <cell r="B656" t="str">
            <v>Bacteria; __Proteobacteria; __Alphaproteobacteria; __Rhodobacterales; __Rhodobacteraceae; __Pseudophaeobacter</v>
          </cell>
        </row>
        <row r="657">
          <cell r="A657">
            <v>4171</v>
          </cell>
          <cell r="B657" t="str">
            <v>Bacteria; __Verrucomicrobia; __Verrucomicrobiae; __Verrucomicrobiales; __DEV007; __DEV007; __uncultured_bacterium</v>
          </cell>
        </row>
        <row r="658">
          <cell r="A658">
            <v>19292</v>
          </cell>
          <cell r="B658" t="str">
            <v>Bacteria; __Proteobacteria; __Alphaproteobacteria; __Caulobacterales; __Hyphomonadaceae; __Litorimonas</v>
          </cell>
        </row>
        <row r="659">
          <cell r="A659">
            <v>10991</v>
          </cell>
          <cell r="B659" t="str">
            <v>Bacteria; __Proteobacteria; __Gammaproteobacteria; __Oceanospirillales; __Oceanospirillaceae; __Marinomonas</v>
          </cell>
        </row>
        <row r="660">
          <cell r="A660">
            <v>15838</v>
          </cell>
          <cell r="B660" t="str">
            <v>Bacteria; __Bacteroidetes; __Flavobacteriia; __Flavobacteriales; __Flavobacteriaceae; __Dokdonia</v>
          </cell>
        </row>
        <row r="661">
          <cell r="A661">
            <v>17225</v>
          </cell>
          <cell r="B661" t="str">
            <v>Bacteria; __Proteobacteria; __Alphaproteobacteria; __Sphingomonadales; __Erythrobacteraceae; __Erythrobacter</v>
          </cell>
        </row>
        <row r="662">
          <cell r="A662">
            <v>19416</v>
          </cell>
          <cell r="B662" t="str">
            <v>Bacteria; __Proteobacteria; __Alphaproteobacteria; __Rhizobiales; __Phyllobacteriaceae; __uncultured; __uncultured_bacterium</v>
          </cell>
        </row>
        <row r="663">
          <cell r="A663">
            <v>17541</v>
          </cell>
          <cell r="B663" t="str">
            <v>Bacteria; __Proteobacteria; __Alphaproteobacteria; __Caulobacterales; __Hyphomonadaceae; __uncultured; __uncultured_alpha_proteobacterium</v>
          </cell>
        </row>
        <row r="664">
          <cell r="A664">
            <v>19290</v>
          </cell>
          <cell r="B664" t="str">
            <v>Bacteria; __Proteobacteria; __Alphaproteobacteria; __Caulobacterales; __Hyphomonadaceae; __Algimonas</v>
          </cell>
        </row>
        <row r="665">
          <cell r="A665">
            <v>21480</v>
          </cell>
          <cell r="B665" t="str">
            <v>Bacteria; __Bacteroidetes; __Flavobacteriia; __Flavobacteriales; __Flavobacteriaceae; __Ulvibacter</v>
          </cell>
        </row>
        <row r="666">
          <cell r="A666">
            <v>22779</v>
          </cell>
          <cell r="B666" t="str">
            <v>Bacteria; __Proteobacteria; __Gammaproteobacteria; __Cellvibrionales; __Porticoccaceae; __SAR92_clade; __uncultured_bacterium</v>
          </cell>
        </row>
        <row r="667">
          <cell r="A667">
            <v>7836</v>
          </cell>
          <cell r="B667" t="str">
            <v>Bacteria; __Proteobacteria; __Gammaproteobacteria; __Chromatiales; __Granulosicoccaceae; __Granulosicoccus; __uncultured_bacterium</v>
          </cell>
        </row>
        <row r="668">
          <cell r="A668">
            <v>18780</v>
          </cell>
          <cell r="B668" t="str">
            <v>Bacteria; __Bacteroidetes; __Sphingobacteriia; __Sphingobacteriales; __Saprospiraceae; __Portibacter; __uncultured_bacterium</v>
          </cell>
        </row>
        <row r="669">
          <cell r="A669">
            <v>19185</v>
          </cell>
          <cell r="B669" t="str">
            <v>Bacteria; __Proteobacteria; __Alphaproteobacteria; __Alphaproteobacteria_Incertae_Sedis; __uncultured; __uncultured</v>
          </cell>
        </row>
        <row r="670">
          <cell r="A670">
            <v>16844</v>
          </cell>
          <cell r="B670" t="str">
            <v>Bacteria; __Proteobacteria; __Alphaproteobacteria; __Rhodobacterales; __Rhodobacteraceae; __Sulfitobacter; __uncultured_bacterium</v>
          </cell>
        </row>
        <row r="671">
          <cell r="A671">
            <v>3655</v>
          </cell>
          <cell r="B671" t="str">
            <v>Bacteria; __Bacteroidetes; __Sphingobacteriia; __Sphingobacteriales; __Saprospiraceae; __Lewinella; __Lewinella_lutea</v>
          </cell>
        </row>
        <row r="672">
          <cell r="A672">
            <v>9524</v>
          </cell>
          <cell r="B672" t="str">
            <v>Bacteria; __Proteobacteria; __Gammaproteobacteria; __Oceanospirillales; __Oceanospirillaceae; __Pseudohongiella; __uncultured_bacterium</v>
          </cell>
        </row>
        <row r="673">
          <cell r="A673">
            <v>23089</v>
          </cell>
          <cell r="B673" t="str">
            <v>Bacteria; __Bacteroidetes; __Flavobacteriia; __Flavobacteriales; __Flavobacteriaceae; __Polaribacter_2</v>
          </cell>
        </row>
        <row r="674">
          <cell r="A674">
            <v>21001</v>
          </cell>
          <cell r="B674" t="str">
            <v>Bacteria; __Proteobacteria; __Alphaproteobacteria; __Rickettsiales; __LWSR-14; __LWSR-14; __uncultured_bacterium</v>
          </cell>
        </row>
        <row r="675">
          <cell r="A675">
            <v>3591</v>
          </cell>
          <cell r="B675" t="str">
            <v>Bacteria; __Proteobacteria; __Alphaproteobacteria; __Caulobacterales; __Hyphomonadaceae; __uncultured; __uncultured_bacterium</v>
          </cell>
        </row>
        <row r="676">
          <cell r="A676">
            <v>20118</v>
          </cell>
          <cell r="B676" t="str">
            <v>Bacteria; __Proteobacteria; __Alphaproteobacteria; __Rhodobacterales; __Rhodobacteraceae; __Roseobacter</v>
          </cell>
        </row>
        <row r="677">
          <cell r="A677">
            <v>22918</v>
          </cell>
          <cell r="B677" t="str">
            <v>Bacteria; __Proteobacteria; __Alphaproteobacteria; __Rhodobacterales; __Rhodobacteraceae; __Sulfitobacter</v>
          </cell>
        </row>
        <row r="678">
          <cell r="A678">
            <v>9319</v>
          </cell>
          <cell r="B678" t="str">
            <v>Bacteria; __Bacteroidetes; __Sphingobacteriia; __Sphingobacteriales; __Saprospiraceae; __Lewinella</v>
          </cell>
        </row>
        <row r="679">
          <cell r="A679">
            <v>13156</v>
          </cell>
          <cell r="B679" t="str">
            <v>Bacteria; __Bacteroidetes; __Sphingobacteriia; __Sphingobacteriales; __Saprospiraceae; __Lewinella</v>
          </cell>
        </row>
        <row r="680">
          <cell r="A680">
            <v>8986</v>
          </cell>
          <cell r="B680" t="str">
            <v>Bacteria; __Proteobacteria; __Alphaproteobacteria; __Rhodobacterales; __Rhodobacteraceae; __Marivita</v>
          </cell>
        </row>
        <row r="681">
          <cell r="A681">
            <v>12306</v>
          </cell>
          <cell r="B681" t="str">
            <v>Bacteria; __Bacteroidetes; __Flavobacteriia; __Flavobacteriales; __Cryomorphaceae; __Fluviicola; __uncultured_bacterium</v>
          </cell>
        </row>
        <row r="682">
          <cell r="A682">
            <v>3660</v>
          </cell>
          <cell r="B682" t="str">
            <v>Bacteria; __Bacteroidetes; __Flavobacteriia; __Flavobacteriales; __Cryomorphaceae; __uncultured; __uncultured_bacterium</v>
          </cell>
        </row>
        <row r="683">
          <cell r="A683">
            <v>23310</v>
          </cell>
          <cell r="B683" t="str">
            <v>Bacteria; __Proteobacteria; __Alphaproteobacteria; __Rhodobacterales; __Rhodobacteraceae; __Sulfitobacter; __uncultured_Roseobacter_sp.</v>
          </cell>
        </row>
        <row r="684">
          <cell r="A684">
            <v>591</v>
          </cell>
          <cell r="B684" t="str">
            <v>Bacteria; __Proteobacteria; __Deltaproteobacteria; __Bdellovibrionales; __Bacteriovoracaceae; __Halobacteriovorax</v>
          </cell>
        </row>
        <row r="685">
          <cell r="A685">
            <v>21085</v>
          </cell>
          <cell r="B685" t="str">
            <v>Bacteria; __Proteobacteria; __Gammaproteobacteria; __Alteromonadales; __Alteromonadaceae; __Glaciecola; __Cylindrotheca_closterium</v>
          </cell>
        </row>
        <row r="686">
          <cell r="A686">
            <v>20391</v>
          </cell>
          <cell r="B686" t="str">
            <v>Bacteria; __Proteobacteria; __Alphaproteobacteria; __Rhodobacterales; __Rhodobacteraceae; __Litoreibacter; __uncultured_bacterium</v>
          </cell>
        </row>
        <row r="687">
          <cell r="A687">
            <v>17904</v>
          </cell>
          <cell r="B687" t="str">
            <v>Bacteria; __Proteobacteria; __Alphaproteobacteria; __Rhodobacterales; __Rhodobacteraceae; __Loktanella</v>
          </cell>
        </row>
        <row r="688">
          <cell r="A688">
            <v>22562</v>
          </cell>
          <cell r="B688" t="str">
            <v>Bacteria; __Proteobacteria; __Gammaproteobacteria; __Oceanospirillales; __Oceanospirillaceae; __Pseudohongiella; __uncultured_bacterium</v>
          </cell>
        </row>
        <row r="689">
          <cell r="A689">
            <v>1121</v>
          </cell>
          <cell r="B689" t="str">
            <v>Bacteria; __Proteobacteria; __Alphaproteobacteria; __Rhodospirillales; __Rhodospirillaceae; __uncultured</v>
          </cell>
        </row>
        <row r="690">
          <cell r="A690">
            <v>20477</v>
          </cell>
          <cell r="B690" t="str">
            <v>Bacteria; __Proteobacteria; __Alphaproteobacteria; __Rhodobacterales; __Rhodobacteraceae; __Sulfitobacter; __uncultured_bacterium</v>
          </cell>
        </row>
        <row r="691">
          <cell r="A691">
            <v>2262</v>
          </cell>
          <cell r="B691" t="str">
            <v>Bacteria; __Bacteroidetes; __Sphingobacteriia; __Sphingobacteriales; __Saprospiraceae; __uncultured; __uncultured_bacterium</v>
          </cell>
        </row>
        <row r="692">
          <cell r="A692">
            <v>18536</v>
          </cell>
          <cell r="B692" t="str">
            <v>Bacteria; __Proteobacteria; __Gammaproteobacteria; __Oceanospirillales; __Oceanospirillaceae; __Pseudohongiella; __uncultured_gamma_proteobacterium</v>
          </cell>
        </row>
        <row r="693">
          <cell r="A693">
            <v>8461</v>
          </cell>
          <cell r="B693" t="str">
            <v>Bacteria; __Proteobacteria; __Alphaproteobacteria; __Rhodobacterales; __Rhodobacteraceae</v>
          </cell>
        </row>
        <row r="694">
          <cell r="A694">
            <v>12348</v>
          </cell>
          <cell r="B694" t="str">
            <v>Bacteria; __Bacteroidetes; __Flavobacteriia; __Flavobacteriales; __Flavobacteriaceae</v>
          </cell>
        </row>
        <row r="695">
          <cell r="A695">
            <v>23303</v>
          </cell>
          <cell r="B695" t="str">
            <v>Bacteria; __Proteobacteria; __Gammaproteobacteria; __Oceanospirillales; __Oceanospirillaceae; __Pseudohongiella; __uncultured_bacterium</v>
          </cell>
        </row>
        <row r="696">
          <cell r="A696">
            <v>13113</v>
          </cell>
          <cell r="B696" t="str">
            <v>Bacteria; __Bacteroidetes; __Sphingobacteriia; __Sphingobacteriales; __Saprospiraceae; __Lewinella</v>
          </cell>
        </row>
        <row r="697">
          <cell r="A697">
            <v>2904</v>
          </cell>
          <cell r="B697" t="str">
            <v>Bacteria; __Proteobacteria; __Deltaproteobacteria; __Bdellovibrionales; __Bacteriovoracaceae; __Peredibacter</v>
          </cell>
        </row>
        <row r="698">
          <cell r="A698">
            <v>16688</v>
          </cell>
          <cell r="B698" t="str">
            <v>Bacteria; __Bacteroidetes; __Flavobacteriia; __Flavobacteriales; __Cryomorphaceae</v>
          </cell>
        </row>
        <row r="699">
          <cell r="A699">
            <v>4354</v>
          </cell>
          <cell r="B699" t="str">
            <v>Bacteria; __Proteobacteria; __Alphaproteobacteria; __Alphaproteobacteria_Incertae_Sedis; __uncultured; __uncultured</v>
          </cell>
        </row>
        <row r="700">
          <cell r="A700">
            <v>12149</v>
          </cell>
          <cell r="B700" t="str">
            <v>Bacteria; __Bacteroidetes; __Flavobacteriia; __Flavobacteriales; __Flavobacteriaceae; __Nonlabens; __Nonlabens_dokdonensis_DSW-6</v>
          </cell>
        </row>
        <row r="701">
          <cell r="A701">
            <v>19947</v>
          </cell>
          <cell r="B701" t="str">
            <v>Bacteria; __Bacteroidetes; __Flavobacteriia; __Flavobacteriales; __Flavobacteriaceae; __Formosa</v>
          </cell>
        </row>
        <row r="702">
          <cell r="A702">
            <v>14195</v>
          </cell>
          <cell r="B702" t="str">
            <v>Bacteria; __Proteobacteria; __Alphaproteobacteria; __Rickettsiales; __SM2D12; __SM2D12; __uncultured_bacterium</v>
          </cell>
        </row>
        <row r="703">
          <cell r="A703">
            <v>13934</v>
          </cell>
          <cell r="B703" t="str">
            <v>Bacteria; __Proteobacteria; __Gammaproteobacteria; __Pseudomonadales; __Pseudomonadaceae; __Pseudomonas</v>
          </cell>
        </row>
        <row r="704">
          <cell r="A704">
            <v>7999</v>
          </cell>
          <cell r="B704" t="str">
            <v>Bacteria; __Proteobacteria; __Alphaproteobacteria; __Rhodobacterales; __Rhodobacteraceae; __Pseudophaeobacter</v>
          </cell>
        </row>
        <row r="705">
          <cell r="A705">
            <v>17310</v>
          </cell>
          <cell r="B705" t="str">
            <v>Bacteria; __Proteobacteria; __Alphaproteobacteria; __Sphingomonadales; __Erythrobacteraceae; __Erythrobacter</v>
          </cell>
        </row>
        <row r="706">
          <cell r="A706">
            <v>8460</v>
          </cell>
          <cell r="B706" t="str">
            <v>Bacteria; __Proteobacteria; __Alphaproteobacteria; __Rhodobacterales; __Rhodobacteraceae</v>
          </cell>
        </row>
        <row r="707">
          <cell r="A707">
            <v>19213</v>
          </cell>
          <cell r="B707" t="str">
            <v>Bacteria; __Proteobacteria; __Alphaproteobacteria; __Alphaproteobacteria_Incertae_Sedis; __Unknown_Family; __uncultured; __uncultured_bacterium</v>
          </cell>
        </row>
        <row r="708">
          <cell r="A708">
            <v>19669</v>
          </cell>
          <cell r="B708" t="str">
            <v>Bacteria; __Proteobacteria; __Gammaproteobacteria; __Alteromonadales; __Colwelliaceae; __Colwellia</v>
          </cell>
        </row>
        <row r="709">
          <cell r="A709">
            <v>16108</v>
          </cell>
          <cell r="B709" t="str">
            <v>Bacteria; __Bacteroidetes; __Bacteroidetes_Incertae_Sedis; __Order_II; __Rhodothermaceae; __Rubricoccus</v>
          </cell>
        </row>
        <row r="710">
          <cell r="A710">
            <v>21343</v>
          </cell>
          <cell r="B710" t="str">
            <v>Bacteria; __Proteobacteria; __Gammaproteobacteria; __Gammaproteobacteria_Incertae_Sedis; __Unknown_Family; __Marinicella</v>
          </cell>
        </row>
        <row r="711">
          <cell r="A711">
            <v>9497</v>
          </cell>
          <cell r="B711" t="str">
            <v>Bacteria; __Bacteroidetes; __Sphingobacteriia; __Sphingobacteriales; __Saprospiraceae; __uncultured; __uncultured_bacterium</v>
          </cell>
        </row>
        <row r="712">
          <cell r="A712">
            <v>12457</v>
          </cell>
          <cell r="B712" t="str">
            <v>Bacteria; __Bacteroidetes; __Flavobacteriia; __Flavobacteriales; __Flavobacteriaceae; __Algibacter</v>
          </cell>
        </row>
        <row r="713">
          <cell r="A713">
            <v>13909</v>
          </cell>
          <cell r="B713" t="str">
            <v>Bacteria; __Cyanobacteria; __Cyanobacteria; __SubsectionII; __FamilyII; __Pleurocapsa; __uncultured_bacterium</v>
          </cell>
        </row>
        <row r="714">
          <cell r="A714">
            <v>9064</v>
          </cell>
          <cell r="B714" t="str">
            <v>Bacteria; __Proteobacteria; __Alphaproteobacteria; __Rhodobacterales; __Rhodobacteraceae; __Marivita; __uncultured_marine_bacterium</v>
          </cell>
        </row>
        <row r="715">
          <cell r="A715">
            <v>16369</v>
          </cell>
          <cell r="B715" t="str">
            <v>Bacteria; __Bacteroidetes; __Flavobacteriia; __Flavobacteriales; __Flavobacteriaceae; __Wenyingzhuangia</v>
          </cell>
        </row>
        <row r="716">
          <cell r="A716">
            <v>22631</v>
          </cell>
          <cell r="B716" t="str">
            <v>Bacteria; __Verrucomicrobia; __Verrucomicrobiae; __Verrucomicrobiales; __Verrucomicrobiaceae; __Persicirhabdus; __uncultured_Verrucomicrobia_bacterium</v>
          </cell>
        </row>
        <row r="717">
          <cell r="A717">
            <v>12156</v>
          </cell>
          <cell r="B717" t="str">
            <v>Bacteria; __Bacteroidetes; __Flavobacteriia; __Flavobacteriales; __Flavobacteriaceae; __Dokdonia</v>
          </cell>
        </row>
        <row r="718">
          <cell r="A718">
            <v>20562</v>
          </cell>
          <cell r="B718" t="str">
            <v>Bacteria; __Proteobacteria; __Alphaproteobacteria; __Rhodobacterales; __Rhodobacteraceae; __Sulfitobacter</v>
          </cell>
        </row>
        <row r="719">
          <cell r="A719">
            <v>1273</v>
          </cell>
          <cell r="B719" t="str">
            <v>Bacteria; __Verrucomicrobia; __Verrucomicrobiae; __Verrucomicrobiales; __DEV007; __DEV007; __uncultured_bacterium</v>
          </cell>
        </row>
        <row r="720">
          <cell r="A720">
            <v>13195</v>
          </cell>
          <cell r="B720" t="str">
            <v>Bacteria; __Proteobacteria; __Deltaproteobacteria; __Bdellovibrionales; __Bacteriovoracaceae; __Peredibacter; __uncultured_bacterium</v>
          </cell>
        </row>
        <row r="721">
          <cell r="A721">
            <v>12664</v>
          </cell>
          <cell r="B721" t="str">
            <v>Bacteria; __Proteobacteria; __Alphaproteobacteria; __Rhodobacterales; __Rhodobacteraceae; __Ascidiaceihabitans; __uncultured_bacterium</v>
          </cell>
        </row>
        <row r="722">
          <cell r="A722">
            <v>18304</v>
          </cell>
          <cell r="B722" t="str">
            <v>Bacteria; __Proteobacteria; __Gammaproteobacteria; __Alteromonadales; __Alteromonadaceae; __Glaciecola</v>
          </cell>
        </row>
        <row r="723">
          <cell r="A723">
            <v>11239</v>
          </cell>
          <cell r="B723" t="str">
            <v>Bacteria; __Proteobacteria; __Gammaproteobacteria; __Oceanospirillales; __Alcanivoracaceae; __Alcanivorax</v>
          </cell>
        </row>
        <row r="724">
          <cell r="A724">
            <v>21379</v>
          </cell>
          <cell r="B724" t="str">
            <v>Bacteria; __Bacteroidetes; __Sphingobacteriia; __Sphingobacteriales; __Saprospiraceae; __uncultured</v>
          </cell>
        </row>
        <row r="725">
          <cell r="A725">
            <v>8605</v>
          </cell>
          <cell r="B725" t="str">
            <v>Bacteria; __Proteobacteria; __Alphaproteobacteria; __Rhodobacterales; __Rhodobacteraceae; __Pontivivens</v>
          </cell>
        </row>
        <row r="726">
          <cell r="A726">
            <v>15722</v>
          </cell>
          <cell r="B726" t="str">
            <v>Bacteria; __Planctomycetes; __OM190; __OM190; __OM190; __OM190</v>
          </cell>
        </row>
        <row r="727">
          <cell r="A727">
            <v>3957</v>
          </cell>
          <cell r="B727" t="str">
            <v>Bacteria; __TM6_(Dependentiae); __TM6_(Dependentiae); __TM6_(Dependentiae); __TM6_(Dependentiae); __TM6_(Dependentiae); __uncultured_bacterium</v>
          </cell>
        </row>
        <row r="728">
          <cell r="A728">
            <v>22526</v>
          </cell>
          <cell r="B728" t="str">
            <v>Bacteria; __Proteobacteria; __Gammaproteobacteria; __Alteromonadales; __Alteromonadaceae; __Glaciecola</v>
          </cell>
        </row>
        <row r="729">
          <cell r="A729">
            <v>21345</v>
          </cell>
          <cell r="B729" t="str">
            <v>Bacteria; __Proteobacteria; __Gammaproteobacteria; __Gammaproteobacteria_Incertae_Sedis; __Unknown_Family; __Marinicella; __uncultured_bacterium</v>
          </cell>
        </row>
        <row r="730">
          <cell r="A730">
            <v>1705</v>
          </cell>
          <cell r="B730" t="str">
            <v>Bacteria; __Proteobacteria; __Alphaproteobacteria; __Alphaproteobacteria_Incertae_Sedis; __uncultured; __uncultured</v>
          </cell>
        </row>
        <row r="731">
          <cell r="A731">
            <v>3657</v>
          </cell>
          <cell r="B731" t="str">
            <v>Bacteria; __Bacteroidetes; __Sphingobacteriia; __Sphingobacteriales; __uncultured; __uncultured; __uncultured_bacterium</v>
          </cell>
        </row>
        <row r="732">
          <cell r="A732">
            <v>22633</v>
          </cell>
          <cell r="B732" t="str">
            <v>Bacteria; __Verrucomicrobia; __Verrucomicrobiae; __Verrucomicrobiales; __Verrucomicrobiaceae; __Persicirhabdus; __uncultured_bacterium</v>
          </cell>
        </row>
        <row r="733">
          <cell r="A733">
            <v>13814</v>
          </cell>
          <cell r="B733" t="str">
            <v>Bacteria; __Verrucomicrobia; __Verrucomicrobiae; __Verrucomicrobiales; __Rubritaleaceae; __Rubritalea; __uncultured_bacterium</v>
          </cell>
        </row>
        <row r="734">
          <cell r="A734">
            <v>19671</v>
          </cell>
          <cell r="B734" t="str">
            <v>Bacteria; __Proteobacteria; __Gammaproteobacteria; __Alteromonadales; __Colwelliaceae; __Colwellia; __unidentified</v>
          </cell>
        </row>
        <row r="735">
          <cell r="A735">
            <v>20217</v>
          </cell>
          <cell r="B735" t="str">
            <v>Bacteria; __Proteobacteria; __Alphaproteobacteria; __Rhodobacterales; __Rhodobacteraceae; __Sulfitobacter</v>
          </cell>
        </row>
        <row r="736">
          <cell r="A736">
            <v>21482</v>
          </cell>
          <cell r="B736" t="str">
            <v>Bacteria; __Bacteroidetes; __Flavobacteriia; __Flavobacteriales; __Flavobacteriaceae; __uncultured; __uncultured_Flavobacteriia_bacterium</v>
          </cell>
        </row>
        <row r="737">
          <cell r="A737">
            <v>9331</v>
          </cell>
          <cell r="B737" t="str">
            <v>Bacteria; __Bacteroidetes; __Sphingobacteriia; __Sphingobacteriales; __Saprospiraceae; __Lewinella</v>
          </cell>
        </row>
        <row r="738">
          <cell r="A738">
            <v>9958</v>
          </cell>
          <cell r="B738" t="str">
            <v>Bacteria; __Proteobacteria; __Gammaproteobacteria; __Vibrionales; __Vibrionaceae; __Vibrio; __uncultured_bacterium</v>
          </cell>
        </row>
        <row r="739">
          <cell r="A739">
            <v>7355</v>
          </cell>
          <cell r="B739" t="str">
            <v>Archaea; __Thaumarchaeota; __Marine_Group_I; __Unknown_Order; __Unknown_Family; __Candidatus_Nitrosopumilus; __uncultured_archaeon</v>
          </cell>
        </row>
        <row r="740">
          <cell r="A740">
            <v>9963</v>
          </cell>
          <cell r="B740" t="str">
            <v>Bacteria; __Proteobacteria; __Gammaproteobacteria; __Arenicellales; __Arenicellaceae; __Perspicuibacter; __uncultured_bacterium</v>
          </cell>
        </row>
        <row r="741">
          <cell r="A741">
            <v>9773</v>
          </cell>
          <cell r="B741" t="str">
            <v>Bacteria; __Proteobacteria; __Gammaproteobacteria; __Alteromonadales; __Alteromonadaceae; __Glaciecola; __Glaciecola_punicea</v>
          </cell>
        </row>
        <row r="742">
          <cell r="A742">
            <v>2862</v>
          </cell>
          <cell r="B742" t="str">
            <v>Bacteria; __Proteobacteria; __Gammaproteobacteria; __Oceanospirillales; __Oceanospirillaceae; __Pseudohongiella; __uncultured_bacterium</v>
          </cell>
        </row>
        <row r="743">
          <cell r="A743">
            <v>23025</v>
          </cell>
          <cell r="B743" t="str">
            <v>Bacteria; __Proteobacteria; __Gammaproteobacteria; __Alteromonadales; __Alteromonadaceae; __Paraglaciecola</v>
          </cell>
        </row>
        <row r="744">
          <cell r="A744">
            <v>19093</v>
          </cell>
          <cell r="B744" t="str">
            <v>Bacteria; __Proteobacteria; __Alphaproteobacteria; __Alphaproteobacteria_Incertae_Sedis; __uncultured; __uncultured; __uncultured_bacterium</v>
          </cell>
        </row>
        <row r="745">
          <cell r="A745">
            <v>19293</v>
          </cell>
          <cell r="B745" t="str">
            <v>Bacteria; __Proteobacteria; __Alphaproteobacteria; __Caulobacterales; __Hyphomonadaceae; __Algimonas</v>
          </cell>
        </row>
        <row r="746">
          <cell r="A746">
            <v>20873</v>
          </cell>
          <cell r="B746" t="str">
            <v>Bacteria; __Verrucomicrobia; __Verrucomicrobiae; __Verrucomicrobiales; __Verrucomicrobiaceae; __Roseibacillus; __uncultured_bacterium</v>
          </cell>
        </row>
        <row r="747">
          <cell r="A747">
            <v>21150</v>
          </cell>
          <cell r="B747" t="str">
            <v>Bacteria; __Bacteroidetes; __Flavobacteriia; __Flavobacteriales; __Flavobacteriaceae; __Polaribacter_3</v>
          </cell>
        </row>
        <row r="748">
          <cell r="A748">
            <v>22270</v>
          </cell>
          <cell r="B748" t="str">
            <v>Bacteria; __Proteobacteria; __Alphaproteobacteria; __Rhodobacterales; __Rhodobacteraceae</v>
          </cell>
        </row>
        <row r="749">
          <cell r="A749">
            <v>23237</v>
          </cell>
          <cell r="B749" t="str">
            <v>Bacteria; __Proteobacteria; __Alphaproteobacteria; __Rhodobacterales; __Rhodobacteraceae; __Roseibacterium</v>
          </cell>
        </row>
        <row r="750">
          <cell r="A750">
            <v>17545</v>
          </cell>
          <cell r="B750" t="str">
            <v>Bacteria; __Proteobacteria; __Alphaproteobacteria; __Rhodobacterales; __Rhodobacteraceae; __Hasllibacter</v>
          </cell>
        </row>
        <row r="751">
          <cell r="A751">
            <v>11728</v>
          </cell>
          <cell r="B751" t="str">
            <v>Bacteria; __Cyanobacteria; __Cyanobacteria; __SubsectionII; __FamilyII; __Pleurocapsa; __uncultured_bacterium</v>
          </cell>
        </row>
        <row r="752">
          <cell r="A752">
            <v>19186</v>
          </cell>
          <cell r="B752" t="str">
            <v>Bacteria; __Proteobacteria; __Alphaproteobacteria; __Alphaproteobacteria_Incertae_Sedis; __Unknown_Family; __uncultured; __uncultured_bacterium</v>
          </cell>
        </row>
        <row r="753">
          <cell r="A753">
            <v>16466</v>
          </cell>
          <cell r="B753" t="str">
            <v>Bacteria; __Bacteroidetes; __Sphingobacteriia; __Sphingobacteriales; __Saprospiraceae; __uncultured; __uncultured_bacterium</v>
          </cell>
        </row>
        <row r="754">
          <cell r="A754">
            <v>10653</v>
          </cell>
          <cell r="B754" t="str">
            <v>Bacteria; __Proteobacteria; __Alphaproteobacteria; __Alphaproteobacteria_Incertae_Sedis; __Unknown_Family; __uncultured; __uncultured_bacterium</v>
          </cell>
        </row>
        <row r="755">
          <cell r="A755">
            <v>23174</v>
          </cell>
          <cell r="B755" t="str">
            <v>Bacteria; __Bacteroidetes; __Flavobacteriia; __Flavobacteriales; __Flavobacteriaceae; __Maribacter</v>
          </cell>
        </row>
        <row r="756">
          <cell r="A756">
            <v>2045</v>
          </cell>
          <cell r="B756" t="str">
            <v>Bacteria; __Proteobacteria; __Gammaproteobacteria; __Cellvibrionales; __Cellvibrionaceae; __Candidatus_Endobugula; __Candidatus_Endobugula_sertula_(Bugula_neritina_bacterial_symbiont)</v>
          </cell>
        </row>
        <row r="757">
          <cell r="A757">
            <v>21360</v>
          </cell>
          <cell r="B757" t="str">
            <v>Bacteria; __Proteobacteria; __Deltaproteobacteria; __Bdellovibrionales; __Bdellovibrionaceae; __Bdellovibrio; __uncultured_bacterium</v>
          </cell>
        </row>
        <row r="758">
          <cell r="A758">
            <v>1122</v>
          </cell>
          <cell r="B758" t="str">
            <v>Bacteria; __Chloroflexi; __Ardenticatenia; __uncultured; __uncultured; __uncultured; __uncultured_bacterium</v>
          </cell>
        </row>
        <row r="759">
          <cell r="A759">
            <v>23249</v>
          </cell>
          <cell r="B759" t="str">
            <v>Bacteria; __Proteobacteria; __Alphaproteobacteria; __Rhodobacterales; __Rhodobacteraceae; __Marivita</v>
          </cell>
        </row>
        <row r="760">
          <cell r="A760">
            <v>14999</v>
          </cell>
          <cell r="B760" t="str">
            <v>Bacteria; __Bacteroidetes; __Flavobacteriia; __Flavobacteriales; __Flavobacteriaceae; __Tenacibaculum</v>
          </cell>
        </row>
        <row r="761">
          <cell r="A761">
            <v>22449</v>
          </cell>
          <cell r="B761" t="str">
            <v>Bacteria; __Proteobacteria; __Gammaproteobacteria; __Alteromonadales; __Alteromonadaceae; __Glaciecola</v>
          </cell>
        </row>
        <row r="762">
          <cell r="A762">
            <v>13648</v>
          </cell>
          <cell r="B762" t="str">
            <v>Bacteria; __Verrucomicrobia; __Verrucomicrobiae; __Verrucomicrobiales; __Rubritaleaceae; __Rubritalea; __uncultured_bacterium</v>
          </cell>
        </row>
        <row r="763">
          <cell r="A763">
            <v>12277</v>
          </cell>
          <cell r="B763" t="str">
            <v>Bacteria; __Bacteroidetes; __Sphingobacteriia; __Sphingobacteriales; __Saprospiraceae; __Portibacter; __uncultured_bacterium</v>
          </cell>
        </row>
        <row r="764">
          <cell r="A764">
            <v>22044</v>
          </cell>
          <cell r="B764" t="str">
            <v>Bacteria; __Proteobacteria; __Gammaproteobacteria; __Chromatiales; __Granulosicoccaceae; __Granulosicoccus</v>
          </cell>
        </row>
        <row r="765">
          <cell r="A765">
            <v>7832</v>
          </cell>
          <cell r="B765" t="str">
            <v>Bacteria; __Proteobacteria; __Gammaproteobacteria; __Chromatiales; __Granulosicoccaceae; __Granulosicoccus; __uncultured_proteobacterium</v>
          </cell>
        </row>
        <row r="766">
          <cell r="A766">
            <v>10318</v>
          </cell>
          <cell r="B766" t="str">
            <v>Bacteria; __Proteobacteria; __Alphaproteobacteria; __Rhodospirillales; __Rhodospirillaceae; __uncultured; __uncultured_bacterium</v>
          </cell>
        </row>
        <row r="767">
          <cell r="A767">
            <v>13015</v>
          </cell>
          <cell r="B767" t="str">
            <v>Bacteria; __Peregrinibacteria; __Peregrinibacteria; __Peregrinibacteria; __Peregrinibacteria; __Peregrinibacteria</v>
          </cell>
        </row>
        <row r="768">
          <cell r="A768">
            <v>11991</v>
          </cell>
          <cell r="B768" t="str">
            <v>Bacteria; __Bacteroidetes; __Flavobacteriia; __Flavobacteriales; __Flavobacteriaceae</v>
          </cell>
        </row>
        <row r="769">
          <cell r="A769">
            <v>7156</v>
          </cell>
          <cell r="B769" t="str">
            <v>Bacteria; __Chlamydiae; __Chlamydiae; __Chlamydiales; __Simkaniaceae; __uncultured</v>
          </cell>
        </row>
        <row r="770">
          <cell r="A770">
            <v>22058</v>
          </cell>
          <cell r="B770" t="str">
            <v>Bacteria; __Proteobacteria; __Gammaproteobacteria; __Chromatiales; __Granulosicoccaceae; __Granulosicoccus</v>
          </cell>
        </row>
        <row r="771">
          <cell r="A771">
            <v>21779</v>
          </cell>
          <cell r="B771" t="str">
            <v>Bacteria; __Bacteroidetes; __Flavobacteriia; __Flavobacteriales; __Flavobacteriaceae; __Maribacter</v>
          </cell>
        </row>
        <row r="772">
          <cell r="A772">
            <v>20777</v>
          </cell>
          <cell r="B772" t="str">
            <v>Bacteria; __Verrucomicrobia; __Verrucomicrobiae; __Verrucomicrobiales; __Verrucomicrobiaceae; __Roseibacillus; __uncultured_bacterium</v>
          </cell>
        </row>
        <row r="773">
          <cell r="A773">
            <v>4523</v>
          </cell>
          <cell r="B773" t="str">
            <v>Bacteria; __Proteobacteria; __Gammaproteobacteria; __Alteromonadales; __Idiomarinaceae; __Idiomarina</v>
          </cell>
        </row>
        <row r="774">
          <cell r="A774">
            <v>7819</v>
          </cell>
          <cell r="B774" t="str">
            <v>Bacteria; __Proteobacteria; __Gammaproteobacteria; __Chromatiales; __Granulosicoccaceae; __Granulosicoccus</v>
          </cell>
        </row>
        <row r="775">
          <cell r="A775">
            <v>18357</v>
          </cell>
          <cell r="B775" t="str">
            <v>Bacteria; __Proteobacteria; __Gammaproteobacteria; __Alteromonadales; __Alteromonadaceae; __Alteromonas</v>
          </cell>
        </row>
        <row r="776">
          <cell r="A776">
            <v>3999</v>
          </cell>
          <cell r="B776" t="str">
            <v>Bacteria; __Bacteroidetes; __Sphingobacteriia; __Sphingobacteriales; __Saprospiraceae; __Portibacter; __uncultured_Bacteroidetes_bacterium</v>
          </cell>
        </row>
        <row r="777">
          <cell r="A777">
            <v>21933</v>
          </cell>
          <cell r="B777" t="str">
            <v>Bacteria; __Planctomycetes; __Planctomycetacia; __Planctomycetales; __Planctomycetaceae; __Blastopirellula; __uncultured_planctomycete</v>
          </cell>
        </row>
        <row r="778">
          <cell r="A778">
            <v>2235</v>
          </cell>
          <cell r="B778" t="str">
            <v>Bacteria; __Bacteroidetes; __Flavobacteriia; __Flavobacteriales; __Schleiferiaceae; __Schleiferia; __uncultured_bacterium</v>
          </cell>
        </row>
        <row r="779">
          <cell r="A779">
            <v>16922</v>
          </cell>
          <cell r="B779" t="str">
            <v>Bacteria; __Proteobacteria; __Gammaproteobacteria; __Chromatiales; __Granulosicoccaceae; __Granulosicoccus; __uncultured_proteobacterium</v>
          </cell>
        </row>
        <row r="780">
          <cell r="A780">
            <v>12155</v>
          </cell>
          <cell r="B780" t="str">
            <v>Bacteria; __Bacteroidetes; __Flavobacteriia; __Flavobacteriales; __Flavobacteriaceae; __Dokdonia; __uncultured_bacterium</v>
          </cell>
        </row>
        <row r="781">
          <cell r="A781">
            <v>11813</v>
          </cell>
          <cell r="B781" t="str">
            <v>Bacteria; __Proteobacteria; __Gammaproteobacteria; __Alteromonadales; __Colwelliaceae; __Colwellia; __uncultured_bacterium</v>
          </cell>
        </row>
        <row r="782">
          <cell r="A782">
            <v>3179</v>
          </cell>
          <cell r="B782" t="str">
            <v>Bacteria; __Bacteroidetes; __Sphingobacteriia; __Sphingobacteriales; __Saprospiraceae; __Lewinella; __Lewinella_cohaerens</v>
          </cell>
        </row>
        <row r="783">
          <cell r="A783">
            <v>22002</v>
          </cell>
          <cell r="B783" t="str">
            <v>Bacteria; __Bacteroidetes; __Flavobacteriia; __Flavobacteriales; __Flavobacteriaceae; __Maribacter</v>
          </cell>
        </row>
        <row r="784">
          <cell r="A784">
            <v>8116</v>
          </cell>
          <cell r="B784" t="str">
            <v>Bacteria; __Verrucomicrobia; __Verrucomicrobiae; __Verrucomicrobiales; __Rubritaleaceae; __Rubritalea; __uncultured_bacterium</v>
          </cell>
        </row>
        <row r="785">
          <cell r="A785">
            <v>14001</v>
          </cell>
          <cell r="B785" t="str">
            <v>Bacteria; __Cyanobacteria; __Cyanobacteria; __SubsectionII; __FamilyII; __Pleurocapsa; __uncultured_bacterium</v>
          </cell>
        </row>
        <row r="786">
          <cell r="A786">
            <v>14775</v>
          </cell>
          <cell r="B786" t="str">
            <v>Bacteria; __Proteobacteria; __Deltaproteobacteria; __SAR324_clade(Marine_group_B); __SAR324_clade(Marine_group_B); __SAR324_clade(Marine_group_B); __uncultured_bacterium</v>
          </cell>
        </row>
        <row r="787">
          <cell r="A787">
            <v>9459</v>
          </cell>
          <cell r="B787" t="str">
            <v>Bacteria; __Proteobacteria; __Gammaproteobacteria; __Thiotrichales; __Thiotrichaceae; __Leucothrix; __uncultured_bacterium</v>
          </cell>
        </row>
        <row r="788">
          <cell r="A788">
            <v>8515</v>
          </cell>
          <cell r="B788" t="str">
            <v>Bacteria; __Proteobacteria; __Alphaproteobacteria; __Rhodobacterales; __Rhodobacteraceae; __uncultured; __uncultured_bacterium</v>
          </cell>
        </row>
        <row r="789">
          <cell r="A789">
            <v>8559</v>
          </cell>
          <cell r="B789" t="str">
            <v>Bacteria; __Proteobacteria; __Alphaproteobacteria; __Rhizobiales; __Phyllobacteriaceae; __uncultured; __uncultured_bacterium</v>
          </cell>
        </row>
        <row r="790">
          <cell r="A790">
            <v>7212</v>
          </cell>
          <cell r="B790" t="str">
            <v>Bacteria; __Proteobacteria; __Gammaproteobacteria; __Thiotrichales; __Thiotrichaceae; __Cocleimonas; __uncultured_bacterium</v>
          </cell>
        </row>
        <row r="791">
          <cell r="A791">
            <v>7996</v>
          </cell>
          <cell r="B791" t="str">
            <v>Bacteria; __Proteobacteria; __Alphaproteobacteria; __Caulobacterales; __Hyphomonadaceae; __Hyphomonas; __Hyphomonas_atlantica</v>
          </cell>
        </row>
        <row r="792">
          <cell r="A792">
            <v>19633</v>
          </cell>
          <cell r="B792" t="str">
            <v>Bacteria; __Proteobacteria; __Gammaproteobacteria; __Alteromonadales; __Colwelliaceae; __Colwellia; __uncultured_bacterium</v>
          </cell>
        </row>
        <row r="793">
          <cell r="A793">
            <v>1244</v>
          </cell>
          <cell r="B793" t="str">
            <v>Bacteria; __Verrucomicrobia; __Verrucomicrobiae; __Verrucomicrobiales; __DEV007; __DEV007</v>
          </cell>
        </row>
        <row r="794">
          <cell r="A794">
            <v>9295</v>
          </cell>
          <cell r="B794" t="str">
            <v>Bacteria; __Bacteroidetes; __Sphingobacteriia; __Sphingobacteriales; __Saprospiraceae; __Lewinella; __uncultured_bacterium</v>
          </cell>
        </row>
        <row r="795">
          <cell r="A795">
            <v>14773</v>
          </cell>
          <cell r="B795" t="str">
            <v>Bacteria; __Proteobacteria; __Alphaproteobacteria; __Rickettsiales</v>
          </cell>
        </row>
        <row r="796">
          <cell r="A796">
            <v>22220</v>
          </cell>
          <cell r="B796" t="str">
            <v>Bacteria; __Proteobacteria; __Alphaproteobacteria; __Sphingomonadales; __Erythrobacteraceae; __Erythrobacter; __uncultured_Erythrobacteraceae_bacterium</v>
          </cell>
        </row>
        <row r="797">
          <cell r="A797">
            <v>20621</v>
          </cell>
          <cell r="B797" t="str">
            <v>Bacteria; __Planctomycetes; __Planctomycetacia; __Planctomycetales; __Planctomycetaceae; __Rubripirellula</v>
          </cell>
        </row>
        <row r="798">
          <cell r="A798">
            <v>14645</v>
          </cell>
          <cell r="B798" t="str">
            <v>Bacteria; __Bacteroidetes; __Flavobacteriia; __Flavobacteriales; __Flavobacteriaceae; __Polaribacter_2</v>
          </cell>
        </row>
        <row r="799">
          <cell r="A799">
            <v>3588</v>
          </cell>
          <cell r="B799" t="str">
            <v>Bacteria; __Proteobacteria; __Alphaproteobacteria; __Rhodobacterales; __Rhodobacteraceae; __uncultured; __uncultured_bacterium</v>
          </cell>
        </row>
        <row r="800">
          <cell r="A800">
            <v>21631</v>
          </cell>
          <cell r="B800" t="str">
            <v>Bacteria; __Bacteroidetes; __Flavobacteriia; __Flavobacteriales; __Flavobacteriaceae; __Nonlabens</v>
          </cell>
        </row>
        <row r="801">
          <cell r="A801">
            <v>7515</v>
          </cell>
          <cell r="B801" t="str">
            <v>Bacteria; __Bacteroidetes; __Flavobacteriia; __Flavobacteriales; __Flavobacteriaceae; __Dokdonia</v>
          </cell>
        </row>
        <row r="802">
          <cell r="A802">
            <v>22078</v>
          </cell>
          <cell r="B802" t="str">
            <v>Bacteria; __Proteobacteria; __Gammaproteobacteria; __Chromatiales; __Granulosicoccaceae; __Granulosicoccus</v>
          </cell>
        </row>
        <row r="803">
          <cell r="A803">
            <v>11302</v>
          </cell>
          <cell r="B803" t="str">
            <v>Bacteria; __Proteobacteria; __Gammaproteobacteria; __Alteromonadales; __Colwelliaceae; __Colwellia</v>
          </cell>
        </row>
        <row r="804">
          <cell r="A804">
            <v>4882</v>
          </cell>
          <cell r="B804" t="str">
            <v>Bacteria; __Actinobacteria; __Acidimicrobiia; __Acidimicrobiales; __Sva0996_marine_group; __Sva0996_marine_group; __uncultured_bacterium</v>
          </cell>
        </row>
        <row r="805">
          <cell r="A805">
            <v>7165</v>
          </cell>
          <cell r="B805" t="str">
            <v>Bacteria; __Proteobacteria; __Gammaproteobacteria; __Chromatiales; __Granulosicoccaceae; __Granulosicoccus; __uncultured_bacterium</v>
          </cell>
        </row>
        <row r="806">
          <cell r="A806">
            <v>22501</v>
          </cell>
          <cell r="B806" t="str">
            <v>Bacteria; __Proteobacteria; __Gammaproteobacteria; __Alteromonadales; __Alteromonadaceae; __Alteromonas</v>
          </cell>
        </row>
        <row r="807">
          <cell r="A807">
            <v>1228</v>
          </cell>
          <cell r="B807" t="str">
            <v>Bacteria; __Verrucomicrobia; __Verrucomicrobiae; __Verrucomicrobiales; __Verrucomicrobiaceae; __Haloferula</v>
          </cell>
        </row>
        <row r="808">
          <cell r="A808">
            <v>7991</v>
          </cell>
          <cell r="B808" t="str">
            <v>Bacteria; __Proteobacteria; __Alphaproteobacteria; __Rhodobacterales; __Rhodobacteraceae; __Loktanella</v>
          </cell>
        </row>
        <row r="809">
          <cell r="A809">
            <v>8603</v>
          </cell>
          <cell r="B809" t="str">
            <v>Bacteria; __Proteobacteria; __Alphaproteobacteria; __Rhodobacterales; __Rhodobacteraceae; __uncultured</v>
          </cell>
        </row>
        <row r="810">
          <cell r="A810">
            <v>19927</v>
          </cell>
          <cell r="B810" t="str">
            <v>Bacteria; __Bacteroidetes; __Flavobacteriia; __Flavobacteriales; __Flavobacteriaceae; __Subsaxibacter</v>
          </cell>
        </row>
        <row r="811">
          <cell r="A811">
            <v>17476</v>
          </cell>
          <cell r="B811" t="str">
            <v>Bacteria; __Proteobacteria; __Alphaproteobacteria; __Rhodobacterales; __Rhodobacteraceae; __Planktomarina; __uncultured_marine_bacterium</v>
          </cell>
        </row>
        <row r="812">
          <cell r="A812">
            <v>8790</v>
          </cell>
          <cell r="B812" t="str">
            <v>Bacteria; __Proteobacteria; __Alphaproteobacteria; __Rhodobacterales; __Rhodobacteraceae; __uncultured; __uncultured_bacterium</v>
          </cell>
        </row>
        <row r="813">
          <cell r="A813">
            <v>13130</v>
          </cell>
          <cell r="B813" t="str">
            <v>Bacteria; __Bacteroidetes; __Sphingobacteriia; __Sphingobacteriales; __Saprospiraceae; __Phaeodactylibacter; __uncultured_organism</v>
          </cell>
        </row>
        <row r="814">
          <cell r="A814">
            <v>19787</v>
          </cell>
          <cell r="B814" t="str">
            <v>Bacteria; __Proteobacteria; __Gammaproteobacteria; __Cellvibrionales; __Cellvibrionaceae; __Candidatus_Endobugula</v>
          </cell>
        </row>
        <row r="815">
          <cell r="A815">
            <v>16979</v>
          </cell>
          <cell r="B815" t="str">
            <v>Bacteria; __Proteobacteria; __Gammaproteobacteria; __Chromatiales; __Granulosicoccaceae; __Granulosicoccus</v>
          </cell>
        </row>
        <row r="816">
          <cell r="A816">
            <v>22140</v>
          </cell>
          <cell r="B816" t="str">
            <v>Bacteria; __Proteobacteria; __Alphaproteobacteria; __Sphingomonadales; __Erythrobacteraceae; __Erythrobacter</v>
          </cell>
        </row>
        <row r="817">
          <cell r="A817">
            <v>9947</v>
          </cell>
          <cell r="B817" t="str">
            <v>Bacteria; __Proteobacteria; __Gammaproteobacteria; __Oceanospirillales; __Oceanospirillaceae; __Pseudohongiella; __uncultured_bacterium</v>
          </cell>
        </row>
        <row r="818">
          <cell r="A818">
            <v>11990</v>
          </cell>
          <cell r="B818" t="str">
            <v>Bacteria; __Bacteroidetes; __Flavobacteriia; __Flavobacteriales; __Flavobacteriaceae; __Psychroserpens</v>
          </cell>
        </row>
        <row r="819">
          <cell r="A819">
            <v>17227</v>
          </cell>
          <cell r="B819" t="str">
            <v>Bacteria; __Proteobacteria; __Alphaproteobacteria; __Sphingomonadales; __Erythrobacteraceae; __Erythrobacter; __uncultured_bacterium</v>
          </cell>
        </row>
        <row r="820">
          <cell r="A820">
            <v>13114</v>
          </cell>
          <cell r="B820" t="str">
            <v>Bacteria; __Bacteroidetes; __Sphingobacteriia; __Sphingobacteriales; __Saprospiraceae; __Lewinella</v>
          </cell>
        </row>
        <row r="821">
          <cell r="A821">
            <v>17591</v>
          </cell>
          <cell r="B821" t="str">
            <v>Bacteria; __Proteobacteria; __Alphaproteobacteria; __Rhodobacterales; __Rhodobacteraceae</v>
          </cell>
        </row>
        <row r="822">
          <cell r="A822">
            <v>22574</v>
          </cell>
          <cell r="B822" t="str">
            <v>Bacteria; __Proteobacteria; __Gammaproteobacteria; __Oceanospirillales; __Oceanospirillaceae; __Pseudohongiella; __uncultured_bacterium</v>
          </cell>
        </row>
        <row r="823">
          <cell r="A823">
            <v>15261</v>
          </cell>
          <cell r="B823" t="str">
            <v>Bacteria; __Proteobacteria; __Gammaproteobacteria; __Legionellales; __Coxiellaceae; __Coxiella</v>
          </cell>
        </row>
        <row r="824">
          <cell r="A824">
            <v>18502</v>
          </cell>
          <cell r="B824" t="str">
            <v>Bacteria; __Bacteroidetes; __Sphingobacteriia; __Sphingobacteriales; __Saprospiraceae; __uncultured</v>
          </cell>
        </row>
        <row r="825">
          <cell r="A825">
            <v>13739</v>
          </cell>
          <cell r="B825" t="str">
            <v>Bacteria; __Verrucomicrobia; __Verrucomicrobiae; __Verrucomicrobiales; __Verrucomicrobiaceae; __Roseibacillus</v>
          </cell>
        </row>
        <row r="826">
          <cell r="A826">
            <v>22702</v>
          </cell>
          <cell r="B826" t="str">
            <v>Bacteria; __Proteobacteria; __Alphaproteobacteria; __Alphaproteobacteria_Incertae_Sedis; __uncultured; __uncultured; __uncultured_bacterium</v>
          </cell>
        </row>
        <row r="827">
          <cell r="A827">
            <v>12455</v>
          </cell>
          <cell r="B827" t="str">
            <v>Bacteria; __Bacteroidetes; __Flavobacteriia; __Flavobacteriales; __Flavobacteriaceae; __Algibacter</v>
          </cell>
        </row>
        <row r="828">
          <cell r="A828">
            <v>18235</v>
          </cell>
          <cell r="B828" t="str">
            <v>Bacteria; __Proteobacteria; __Gammaproteobacteria; __Alteromonadales; __Alteromonadaceae; __Glaciecola</v>
          </cell>
        </row>
        <row r="829">
          <cell r="A829">
            <v>53</v>
          </cell>
          <cell r="B829" t="str">
            <v>Bacteria; __Proteobacteria; __Alphaproteobacteria; __Rhodobacterales; __Rhodobacteraceae; __Marivita</v>
          </cell>
        </row>
        <row r="830">
          <cell r="A830">
            <v>9357</v>
          </cell>
          <cell r="B830" t="str">
            <v>Bacteria; __Proteobacteria; __Gammaproteobacteria; __Gammaproteobacteria_Incertae_Sedis; __Unknown_Family; __Marinicella; __uncultured_bacterium</v>
          </cell>
        </row>
        <row r="831">
          <cell r="A831">
            <v>12806</v>
          </cell>
          <cell r="B831" t="str">
            <v>Bacteria; __Proteobacteria; __Alphaproteobacteria; __Rhodobacterales; __Rhodobacteraceae; __Sulfitobacter</v>
          </cell>
        </row>
        <row r="832">
          <cell r="A832">
            <v>4355</v>
          </cell>
          <cell r="B832" t="str">
            <v>Bacteria; __Proteobacteria; __Alphaproteobacteria; __Caulobacterales; __Hyphomonadaceae; __Litorimonas</v>
          </cell>
        </row>
        <row r="833">
          <cell r="A833">
            <v>2225</v>
          </cell>
          <cell r="B833" t="str">
            <v>Bacteria; __Bacteroidetes; __Flavobacteriia; __Flavobacteriales; __Flavobacteriaceae</v>
          </cell>
        </row>
        <row r="834">
          <cell r="A834">
            <v>17024</v>
          </cell>
          <cell r="B834" t="str">
            <v>Bacteria; __Bacteroidetes; __Sphingobacteriia; __Sphingobacteriales; __Saprospiraceae; __Rubidimonas</v>
          </cell>
        </row>
        <row r="835">
          <cell r="A835">
            <v>13115</v>
          </cell>
          <cell r="B835" t="str">
            <v>Bacteria; __Bacteroidetes; __Sphingobacteriia; __Sphingobacteriales; __Saprospiraceae; __Lewinella</v>
          </cell>
        </row>
        <row r="836">
          <cell r="A836">
            <v>12947</v>
          </cell>
          <cell r="B836" t="str">
            <v>Bacteria; __Bacteroidetes; __Sphingobacteriia; __Sphingobacteriales; __Saprospiraceae; __uncultured; __uncultured_Sphingobacteriia_bacterium</v>
          </cell>
        </row>
        <row r="837">
          <cell r="A837">
            <v>21598</v>
          </cell>
          <cell r="B837" t="str">
            <v>Bacteria; __Bacteroidetes; __Flavobacteriia; __Flavobacteriales; __Flavobacteriaceae; __Salegentibacter</v>
          </cell>
        </row>
        <row r="838">
          <cell r="A838">
            <v>8567</v>
          </cell>
          <cell r="B838" t="str">
            <v>Bacteria; __Proteobacteria; __Alphaproteobacteria; __Rhizobiales; __Phyllobacteriaceae; __Pseudahrensia</v>
          </cell>
        </row>
        <row r="839">
          <cell r="A839">
            <v>20623</v>
          </cell>
          <cell r="B839" t="str">
            <v>Bacteria; __Planctomycetes; __Planctomycetacia; __Planctomycetales; __Planctomycetaceae; __Rubripirellula; __uncultured_bacterium</v>
          </cell>
        </row>
        <row r="840">
          <cell r="A840">
            <v>3783</v>
          </cell>
          <cell r="B840" t="str">
            <v>Bacteria; __Bacteroidetes; __Flavobacteriia; __Flavobacteriales; __NS7_marine_group; __NS7_marine_group; __uncultured_bacterium</v>
          </cell>
        </row>
        <row r="841">
          <cell r="A841">
            <v>21028</v>
          </cell>
          <cell r="B841" t="str">
            <v>Bacteria; __Proteobacteria; __Gammaproteobacteria; __Alteromonadales; __Alteromonadaceae; __Paraglaciecola; __uncultured_bacterium</v>
          </cell>
        </row>
        <row r="842">
          <cell r="A842">
            <v>19109</v>
          </cell>
          <cell r="B842" t="str">
            <v>Bacteria; __Proteobacteria; __Alphaproteobacteria; __Caulobacterales; __Hyphomonadaceae; __Litorimonas</v>
          </cell>
        </row>
        <row r="843">
          <cell r="A843">
            <v>16867</v>
          </cell>
          <cell r="B843" t="str">
            <v>Bacteria; __Proteobacteria; __Gammaproteobacteria; __Chromatiales; __Granulosicoccaceae; __Granulosicoccus; __uncultured_bacterium</v>
          </cell>
        </row>
        <row r="844">
          <cell r="A844">
            <v>18629</v>
          </cell>
          <cell r="B844" t="str">
            <v>Bacteria; __Proteobacteria; __Gammaproteobacteria; __Arenicellales; __Arenicellaceae; __Arenicella; __uncultured_proteobacterium</v>
          </cell>
        </row>
        <row r="845">
          <cell r="A845">
            <v>21276</v>
          </cell>
          <cell r="B845" t="str">
            <v>Bacteria; __Bacteroidetes; __Flavobacteriia; __Flavobacteriales; __Flavobacteriaceae; __Polaribacter_4</v>
          </cell>
        </row>
        <row r="846">
          <cell r="A846">
            <v>21014</v>
          </cell>
          <cell r="B846" t="str">
            <v>Bacteria; __Bacteroidetes; __Flavobacteriia; __Flavobacteriales; __Flavobacteriaceae; __NS5_marine_group; __uncultured_bacterium</v>
          </cell>
        </row>
        <row r="847">
          <cell r="A847">
            <v>13033</v>
          </cell>
          <cell r="B847" t="str">
            <v>Bacteria; __Proteobacteria; __Gammaproteobacteria; __Chromatiales; __Granulosicoccaceae; __Granulosicoccus</v>
          </cell>
        </row>
        <row r="848">
          <cell r="A848">
            <v>16114</v>
          </cell>
          <cell r="B848" t="str">
            <v>Bacteria; __Bacteroidetes; __Bacteroidetes_Incertae_Sedis; __Order_II; __Rhodothermaceae; __Rubricoccus</v>
          </cell>
        </row>
        <row r="849">
          <cell r="A849">
            <v>20849</v>
          </cell>
          <cell r="B849" t="str">
            <v>Bacteria; __Verrucomicrobia; __Verrucomicrobiae; __Verrucomicrobiales; __Verrucomicrobiaceae; __Roseibacillus</v>
          </cell>
        </row>
        <row r="850">
          <cell r="A850">
            <v>3067</v>
          </cell>
          <cell r="B850" t="str">
            <v>Bacteria; __Actinobacteria; __Acidimicrobiia; __Acidimicrobiales; __uncultured; __uncultured; __uncultured_bacterium</v>
          </cell>
        </row>
        <row r="851">
          <cell r="A851">
            <v>11168</v>
          </cell>
          <cell r="B851" t="str">
            <v>Bacteria; __Proteobacteria; __Gammaproteobacteria; __uncultured; __uncultured; __uncultured; __uncultured_gamma_proteobacterium</v>
          </cell>
        </row>
        <row r="852">
          <cell r="A852">
            <v>21380</v>
          </cell>
          <cell r="B852" t="str">
            <v>Bacteria; __Bacteroidetes; __Sphingobacteriia; __Sphingobacteriales; __Saprospiraceae; __uncultured</v>
          </cell>
        </row>
        <row r="853">
          <cell r="A853">
            <v>2852</v>
          </cell>
          <cell r="B853" t="str">
            <v>Bacteria; __Proteobacteria; __Deltaproteobacteria; __Oligoflexales; __Oligoflexaceae; __Oligoflexaceae; __uncultured_delta_proteobacterium</v>
          </cell>
        </row>
        <row r="854">
          <cell r="A854">
            <v>1124</v>
          </cell>
          <cell r="B854" t="str">
            <v>Bacteria</v>
          </cell>
        </row>
        <row r="855">
          <cell r="A855">
            <v>141</v>
          </cell>
          <cell r="B855" t="str">
            <v>Archaea; __Euryarchaeota; __Thermoplasmata; __Thermoplasmatales; __Marine_Group_II; __Marine_Group_II; __uncultured_archaeon</v>
          </cell>
        </row>
        <row r="856">
          <cell r="A856">
            <v>18682</v>
          </cell>
          <cell r="B856" t="str">
            <v>Bacteria; __Proteobacteria; __Gammaproteobacteria; __Alteromonadales; __Psychromonadaceae; __Psychromonas</v>
          </cell>
        </row>
        <row r="857">
          <cell r="A857">
            <v>23162</v>
          </cell>
          <cell r="B857" t="str">
            <v>Bacteria; __Bacteroidetes; __Flavobacteriia; __Flavobacteriales; __Flavobacteriaceae; __Nonlabens</v>
          </cell>
        </row>
        <row r="858">
          <cell r="A858">
            <v>2210</v>
          </cell>
          <cell r="B858" t="str">
            <v>Bacteria; __Verrucomicrobia; __Opitutae; __Puniceicoccales; __Puniceicoccaceae; __marine_group; __uncultured_bacterium</v>
          </cell>
        </row>
        <row r="859">
          <cell r="A859">
            <v>11644</v>
          </cell>
          <cell r="B859" t="str">
            <v>Bacteria; __Proteobacteria; __Gammaproteobacteria; __Cellvibrionales; __Cellvibrionaceae</v>
          </cell>
        </row>
        <row r="860">
          <cell r="A860">
            <v>22634</v>
          </cell>
          <cell r="B860" t="str">
            <v>Bacteria; __Verrucomicrobia; __Verrucomicrobiae; __Verrucomicrobiales; __Verrucomicrobiaceae; __Persicirhabdus; __uncultured_bacterium</v>
          </cell>
        </row>
        <row r="861">
          <cell r="A861">
            <v>10684</v>
          </cell>
          <cell r="B861" t="str">
            <v>Bacteria; __Proteobacteria; __Alphaproteobacteria; __Caulobacterales; __Hyphomonadaceae; __Litorimonas</v>
          </cell>
        </row>
        <row r="862">
          <cell r="A862">
            <v>8791</v>
          </cell>
          <cell r="B862" t="str">
            <v>Bacteria; __Proteobacteria; __Alphaproteobacteria; __Rhodobacterales; __Rhodobacteraceae</v>
          </cell>
        </row>
        <row r="863">
          <cell r="A863">
            <v>22106</v>
          </cell>
          <cell r="B863" t="str">
            <v>Bacteria; __Verrucomicrobia; __Verrucomicrobiae; __Verrucomicrobiales; __Rubritaleaceae; __Rubritalea; __uncultured_bacterium</v>
          </cell>
        </row>
        <row r="864">
          <cell r="A864">
            <v>22095</v>
          </cell>
          <cell r="B864" t="str">
            <v>Bacteria; __Proteobacteria; __Alphaproteobacteria; __Alphaproteobacteria_Incertae_Sedis; __Unknown_Family; __uncultured</v>
          </cell>
        </row>
        <row r="865">
          <cell r="A865">
            <v>18193</v>
          </cell>
          <cell r="B865" t="str">
            <v>Bacteria; __Proteobacteria; __Betaproteobacteria; __Methylophilales; __Methylophilaceae; __OM43_clade; __uncultured_marine_bacterium</v>
          </cell>
        </row>
        <row r="866">
          <cell r="A866">
            <v>17258</v>
          </cell>
          <cell r="B866" t="str">
            <v>Bacteria; __Proteobacteria; __Alphaproteobacteria; __Sphingomonadales; __Erythrobacteraceae; __Erythrobacter</v>
          </cell>
        </row>
        <row r="867">
          <cell r="A867">
            <v>18029</v>
          </cell>
          <cell r="B867" t="str">
            <v>Bacteria; __Proteobacteria; __Alphaproteobacteria; __Rhodobacterales; __Rhodobacteraceae; __Marivita</v>
          </cell>
        </row>
        <row r="868">
          <cell r="A868">
            <v>15428</v>
          </cell>
          <cell r="B868" t="str">
            <v>Bacteria; __Proteobacteria; __Alphaproteobacteria; __Sphingomonadales; __Sphingomonadaceae; __Sphingorhabdus</v>
          </cell>
        </row>
        <row r="869">
          <cell r="A869">
            <v>17233</v>
          </cell>
          <cell r="B869" t="str">
            <v>Bacteria; __Proteobacteria; __Alphaproteobacteria; __Sphingomonadales; __Erythrobacteraceae; __Erythrobacter</v>
          </cell>
        </row>
        <row r="870">
          <cell r="A870">
            <v>11243</v>
          </cell>
          <cell r="B870" t="str">
            <v>Bacteria; __Proteobacteria; __Gammaproteobacteria; __Oceanospirillales; __Alcanivoracaceae; __Alcanivorax</v>
          </cell>
        </row>
        <row r="871">
          <cell r="A871">
            <v>17787</v>
          </cell>
          <cell r="B871" t="str">
            <v>Bacteria; __Proteobacteria; __Alphaproteobacteria; __Rhodobacterales; __Rhodobacteraceae; __Ketogulonicigenium; __uncultured_organism</v>
          </cell>
        </row>
        <row r="872">
          <cell r="A872">
            <v>17970</v>
          </cell>
          <cell r="B872" t="str">
            <v>Bacteria; __Proteobacteria; __Alphaproteobacteria; __Rhodobacterales; __Rhodobacteraceae; __Pseudophaeobacter</v>
          </cell>
        </row>
        <row r="873">
          <cell r="A873">
            <v>16195</v>
          </cell>
          <cell r="B873" t="str">
            <v>Bacteria; __Proteobacteria; __Deltaproteobacteria; __Oligoflexales; __Oligoflexaceae; __Pseudobacteriovorax; __uncultured_delta_proteobacterium</v>
          </cell>
        </row>
        <row r="874">
          <cell r="A874">
            <v>971</v>
          </cell>
          <cell r="B874" t="str">
            <v>Bacteria; __Proteobacteria; __Gammaproteobacteria; __Cellvibrionales; __Halieaceae; __Marimicrobium</v>
          </cell>
        </row>
        <row r="875">
          <cell r="A875">
            <v>22960</v>
          </cell>
          <cell r="B875" t="str">
            <v>Bacteria; __Verrucomicrobia; __Verrucomicrobiae; __Verrucomicrobiales; __Rubritaleaceae; __Rubritalea; __uncultured_bacterium</v>
          </cell>
        </row>
        <row r="876">
          <cell r="A876">
            <v>23302</v>
          </cell>
          <cell r="B876" t="str">
            <v>Bacteria; __Proteobacteria; __Gammaproteobacteria; __Oceanospirillales; __Oceanospirillaceae; __Pseudohongiella</v>
          </cell>
        </row>
        <row r="877">
          <cell r="A877">
            <v>7990</v>
          </cell>
          <cell r="B877" t="str">
            <v>Bacteria; __Proteobacteria; __Alphaproteobacteria; __Sphingomonadales; __Erythrobacteraceae; __Erythrobacter</v>
          </cell>
        </row>
        <row r="878">
          <cell r="A878">
            <v>23122</v>
          </cell>
          <cell r="B878" t="str">
            <v>Bacteria; __Bacteroidetes; __Flavobacteriia; __Flavobacteriales; __Flavobacteriaceae; __Dokdonia; __Dokdonia_sp._4H-3-7-5</v>
          </cell>
        </row>
        <row r="879">
          <cell r="A879">
            <v>8940</v>
          </cell>
          <cell r="B879" t="str">
            <v>Bacteria; __Proteobacteria; __Alphaproteobacteria; __Rhodobacterales; __Rhodobacteraceae; __Pseudophaeobacter</v>
          </cell>
        </row>
        <row r="880">
          <cell r="A880">
            <v>8405</v>
          </cell>
          <cell r="B880" t="str">
            <v>Bacteria; __Proteobacteria; __Alphaproteobacteria; __Caulobacterales; __Hyphomonadaceae; __Hyphomonas</v>
          </cell>
        </row>
        <row r="881">
          <cell r="A881">
            <v>4360</v>
          </cell>
          <cell r="B881" t="str">
            <v>Bacteria; __Proteobacteria; __Alphaproteobacteria; __Caulobacterales; __Hyphomonadaceae; __Litorimonas</v>
          </cell>
        </row>
        <row r="882">
          <cell r="A882">
            <v>19841</v>
          </cell>
          <cell r="B882" t="str">
            <v>Bacteria; __Planctomycetes; __Planctomycetacia; __Planctomycetales; __Planctomycetaceae; __Blastopirellula; __uncultured_planctomycete</v>
          </cell>
        </row>
        <row r="883">
          <cell r="A883">
            <v>13287</v>
          </cell>
          <cell r="B883" t="str">
            <v>Bacteria; __Bacteroidetes; __Sphingobacteriia; __Sphingobacteriales; __Saprospiraceae; __uncultured; __uncultured_bacterium</v>
          </cell>
        </row>
        <row r="884">
          <cell r="A884">
            <v>17374</v>
          </cell>
          <cell r="B884" t="str">
            <v>Bacteria; __Proteobacteria; __Alphaproteobacteria; __Caulobacterales; __Hyphomonadaceae; __Hyphomonas; __uncultured_bacterium</v>
          </cell>
        </row>
        <row r="885">
          <cell r="A885">
            <v>14231</v>
          </cell>
          <cell r="B885" t="str">
            <v>Bacteria; __Actinobacteria; __Acidimicrobiia; __Acidimicrobiales; __uncultured; __uncultured; __uncultured_bacterium</v>
          </cell>
        </row>
        <row r="886">
          <cell r="A886">
            <v>10863</v>
          </cell>
          <cell r="B886" t="str">
            <v>Bacteria; __Proteobacteria; __Alphaproteobacteria; __Caulobacterales; __Hyphomonadaceae</v>
          </cell>
        </row>
        <row r="887">
          <cell r="A887">
            <v>22864</v>
          </cell>
          <cell r="B887" t="str">
            <v>Bacteria; __Proteobacteria; __Alphaproteobacteria; __Rhodobacterales; __Rhodobacteraceae; __Loktanella</v>
          </cell>
        </row>
        <row r="888">
          <cell r="A888">
            <v>21117</v>
          </cell>
          <cell r="B888" t="str">
            <v>Bacteria; __Bacteroidetes; __Flavobacteriia; __Flavobacteriales; __Flavobacteriaceae; __Polaribacter_4</v>
          </cell>
        </row>
        <row r="889">
          <cell r="A889">
            <v>8258</v>
          </cell>
          <cell r="B889" t="str">
            <v>Bacteria; __Proteobacteria; __Alphaproteobacteria; __Sphingomonadales; __Erythrobacteraceae; __Erythrobacter; __Erythrobacter_aquimaris</v>
          </cell>
        </row>
        <row r="890">
          <cell r="A890">
            <v>21780</v>
          </cell>
          <cell r="B890" t="str">
            <v>Bacteria; __Bacteroidetes; __Flavobacteriia; __Flavobacteriales; __Flavobacteriaceae; __Maribacter</v>
          </cell>
        </row>
        <row r="891">
          <cell r="A891">
            <v>15304</v>
          </cell>
          <cell r="B891" t="str">
            <v>Bacteria</v>
          </cell>
        </row>
        <row r="892">
          <cell r="A892">
            <v>1114</v>
          </cell>
          <cell r="B892" t="str">
            <v>Bacteria; __Proteobacteria; __Alphaproteobacteria; __Rhodospirillales; __Rhodospirillaceae; __Thalassospira</v>
          </cell>
        </row>
        <row r="893">
          <cell r="A893">
            <v>6047</v>
          </cell>
          <cell r="B893" t="str">
            <v>Bacteria; __Proteobacteria; __Gammaproteobacteria; __Alteromonadales; __Colwelliaceae; __Colwellia</v>
          </cell>
        </row>
        <row r="894">
          <cell r="A894">
            <v>9756</v>
          </cell>
          <cell r="B894" t="str">
            <v>Bacteria; __Proteobacteria; __Gammaproteobacteria; __Alteromonadales; __Alteromonadaceae; __Alteromonas; __uncultured_bacterium</v>
          </cell>
        </row>
        <row r="895">
          <cell r="A895">
            <v>16705</v>
          </cell>
          <cell r="B895" t="str">
            <v>Bacteria; __Bacteroidetes; __Flavobacteriia; __Flavobacteriales; __Flavobacteriaceae; __Nonlabens; __Nonlabens_spongiae</v>
          </cell>
        </row>
        <row r="896">
          <cell r="A896">
            <v>16843</v>
          </cell>
          <cell r="B896" t="str">
            <v>Bacteria; __Proteobacteria; __Alphaproteobacteria; __Rhodobacterales; __Rhodobacteraceae; __Roseobacter</v>
          </cell>
        </row>
        <row r="897">
          <cell r="A897">
            <v>12618</v>
          </cell>
          <cell r="B897" t="str">
            <v>Bacteria; __Proteobacteria; __Alphaproteobacteria; __Rhodobacterales; __Rhodobacteraceae; __Oceanibulbus; __Oceanibulbus_indolifex_HEL-45</v>
          </cell>
        </row>
        <row r="898">
          <cell r="A898">
            <v>19314</v>
          </cell>
          <cell r="B898" t="str">
            <v>Bacteria; __Proteobacteria; __Alphaproteobacteria; __Caulobacterales; __Hyphomonadaceae; __Litorimonas</v>
          </cell>
        </row>
        <row r="899">
          <cell r="A899">
            <v>12317</v>
          </cell>
          <cell r="B899" t="str">
            <v>Bacteria; __Bacteroidetes; __Cytophagia; __Cytophagales; __Flammeovirgaceae; __Marinoscillum</v>
          </cell>
        </row>
        <row r="900">
          <cell r="A900">
            <v>17832</v>
          </cell>
          <cell r="B900" t="str">
            <v>Bacteria; __Proteobacteria; __Alphaproteobacteria; __Rhodobacterales; __Rhodobacteraceae; __Loktanella</v>
          </cell>
        </row>
        <row r="901">
          <cell r="A901">
            <v>22134</v>
          </cell>
          <cell r="B901" t="str">
            <v>Bacteria; __Proteobacteria; __Alphaproteobacteria; __Sphingomonadales; __Erythrobacteraceae; __Erythrobacter</v>
          </cell>
        </row>
        <row r="902">
          <cell r="A902">
            <v>915</v>
          </cell>
          <cell r="B902" t="str">
            <v>Bacteria; __Bacteroidetes; __Sphingobacteriia; __Sphingobacteriales; __Saprospiraceae; __uncultured; __uncultured_bacterium</v>
          </cell>
        </row>
        <row r="903">
          <cell r="A903">
            <v>3173</v>
          </cell>
          <cell r="B903" t="str">
            <v>Bacteria; __Cyanobacteria; __ML635J-21; __ML635J-21; __ML635J-21; __ML635J-21; __uncultured_bacterium</v>
          </cell>
        </row>
        <row r="904">
          <cell r="A904">
            <v>16032</v>
          </cell>
          <cell r="B904" t="str">
            <v>Bacteria; __Bacteroidetes; __Flavobacteriia; __Flavobacteriales; __Flavobacteriaceae; __Aquimarina</v>
          </cell>
        </row>
        <row r="905">
          <cell r="A905">
            <v>23026</v>
          </cell>
          <cell r="B905" t="str">
            <v>Bacteria; __Proteobacteria; __Gammaproteobacteria; __Alteromonadales; __Alteromonadaceae; __Paraglaciecola; __uncultured_bacterium</v>
          </cell>
        </row>
        <row r="906">
          <cell r="A906">
            <v>13365</v>
          </cell>
          <cell r="B906" t="str">
            <v>Bacteria; __Bacteroidetes; __Sphingobacteriia; __Sphingobacteriales; __Saprospiraceae; __Portibacter; __uncultured_bacterium</v>
          </cell>
        </row>
        <row r="907">
          <cell r="A907">
            <v>21696</v>
          </cell>
          <cell r="B907" t="str">
            <v>Bacteria; __Bacteroidetes; __Flavobacteriia; __Flavobacteriales; __Flavobacteriaceae; __Maribacter</v>
          </cell>
        </row>
        <row r="908">
          <cell r="A908">
            <v>12524</v>
          </cell>
          <cell r="B908" t="str">
            <v>Bacteria; __Bacteroidetes; __Flavobacteriia; __Flavobacteriales; __Cryomorphaceae; __Fluviicola; __uncultured_bacterium</v>
          </cell>
        </row>
        <row r="909">
          <cell r="A909">
            <v>19360</v>
          </cell>
          <cell r="B909" t="str">
            <v>Bacteria; __Proteobacteria; __Alphaproteobacteria; __Caulobacterales; __Hyphomonadaceae; __Litorimonas</v>
          </cell>
        </row>
        <row r="910">
          <cell r="A910">
            <v>17359</v>
          </cell>
          <cell r="B910" t="str">
            <v>Bacteria; __Proteobacteria; __Alphaproteobacteria; __Sphingomonadales; __Erythrobacteraceae; __Erythrobacter; __unidentified</v>
          </cell>
        </row>
        <row r="911">
          <cell r="A911">
            <v>19132</v>
          </cell>
          <cell r="B911" t="str">
            <v>Bacteria; __Proteobacteria; __Alphaproteobacteria; __Caulobacterales; __Hyphomonadaceae; __Litorimonas</v>
          </cell>
        </row>
        <row r="912">
          <cell r="A912">
            <v>9227</v>
          </cell>
          <cell r="B912" t="str">
            <v>Bacteria; __Proteobacteria; __Alphaproteobacteria; __Parvularculales; __Parvularculaceae; __Parvularculaceae</v>
          </cell>
        </row>
        <row r="913">
          <cell r="A913">
            <v>1403</v>
          </cell>
          <cell r="B913" t="str">
            <v>Bacteria; __Chloroflexi; __Ardenticatenia; __uncultured; __uncultured; __uncultured; __uncultured_bacterium</v>
          </cell>
        </row>
        <row r="914">
          <cell r="A914">
            <v>22105</v>
          </cell>
          <cell r="B914" t="str">
            <v>Bacteria; __Verrucomicrobia; __Verrucomicrobiae; __Verrucomicrobiales; __Rubritaleaceae; __Rubritalea; __uncultured_bacterium</v>
          </cell>
        </row>
        <row r="915">
          <cell r="A915">
            <v>17967</v>
          </cell>
          <cell r="B915" t="str">
            <v>Bacteria; __Proteobacteria; __Alphaproteobacteria; __Rhodobacterales; __Rhodobacteraceae; __Pseudophaeobacter</v>
          </cell>
        </row>
        <row r="916">
          <cell r="A916">
            <v>20083</v>
          </cell>
          <cell r="B916" t="str">
            <v>Bacteria; __Bacteroidetes; __Flavobacteriia; __Flavobacteriales; __Flavobacteriaceae; __NS3a_marine_group; __uncultured_marine_bacterium</v>
          </cell>
        </row>
        <row r="917">
          <cell r="A917">
            <v>15986</v>
          </cell>
          <cell r="B917" t="str">
            <v>Bacteria; __Bacteroidetes; __Flavobacteriia; __Flavobacteriales; __Flavobacteriaceae; __Dokdonia</v>
          </cell>
        </row>
        <row r="918">
          <cell r="A918">
            <v>6491</v>
          </cell>
          <cell r="B918" t="str">
            <v>Bacteria; __Proteobacteria; __Alphaproteobacteria; __Alphaproteobacteria_Incertae_Sedis; __uncultured; __uncultured; __uncultured_bacterium</v>
          </cell>
        </row>
        <row r="919">
          <cell r="A919">
            <v>2582</v>
          </cell>
          <cell r="B919" t="str">
            <v>Bacteria; __Planctomycetes; __Phycisphaerae; __Phycisphaerales; __Phycisphaeraceae; __CL500-3; __uncultured_bacterium</v>
          </cell>
        </row>
        <row r="920">
          <cell r="A920">
            <v>3670</v>
          </cell>
          <cell r="B920" t="str">
            <v>Bacteria; __Bacteroidetes; __Sphingobacteriia; __Sphingobacteriales; __uncultured; __uncultured; __uncultured_bacterium</v>
          </cell>
        </row>
        <row r="921">
          <cell r="A921">
            <v>13112</v>
          </cell>
          <cell r="B921" t="str">
            <v>Bacteria; __Bacteroidetes; __Sphingobacteriia; __Sphingobacteriales; __Saprospiraceae; __Lewinella</v>
          </cell>
        </row>
        <row r="922">
          <cell r="A922">
            <v>20061</v>
          </cell>
          <cell r="B922" t="str">
            <v>Bacteria; __Bacteroidetes; __Flavobacteriia; __Flavobacteriales; __Flavobacteriaceae; __uncultured</v>
          </cell>
        </row>
        <row r="923">
          <cell r="A923">
            <v>18779</v>
          </cell>
          <cell r="B923" t="str">
            <v>Bacteria; __Bacteroidetes; __Sphingobacteriia; __Sphingobacteriales; __Saprospiraceae; __Portibacter; __uncultured_bacterium</v>
          </cell>
        </row>
        <row r="924">
          <cell r="A924">
            <v>13014</v>
          </cell>
          <cell r="B924" t="str">
            <v>Bacteria; __Peregrinibacteria; __Peregrinibacteria; __Peregrinibacteria; __Peregrinibacteria; __Peregrinibacteria</v>
          </cell>
        </row>
        <row r="925">
          <cell r="A925">
            <v>13394</v>
          </cell>
          <cell r="B925" t="str">
            <v>Bacteria; __TM6_(Dependentiae); __TM6_(Dependentiae); __TM6_(Dependentiae); __TM6_(Dependentiae); __TM6_(Dependentiae); __uncultured_bacterium</v>
          </cell>
        </row>
        <row r="926">
          <cell r="A926">
            <v>6607</v>
          </cell>
          <cell r="B926" t="str">
            <v>Bacteria; __Proteobacteria; __Alphaproteobacteria; __Alphaproteobacteria_Incertae_Sedis; __Unknown_Family; __uncultured; __uncultured_bacterium</v>
          </cell>
        </row>
        <row r="927">
          <cell r="A927">
            <v>17509</v>
          </cell>
          <cell r="B927" t="str">
            <v>Bacteria; __Proteobacteria; __Alphaproteobacteria; __Rhodobacterales; __Rhodobacteraceae; __uncultured; __uncultured_bacterium</v>
          </cell>
        </row>
        <row r="928">
          <cell r="A928">
            <v>21836</v>
          </cell>
          <cell r="B928" t="str">
            <v>Bacteria; __Bacteroidetes; __Flavobacteriia; __Flavobacteriales; __Flavobacteriaceae; __Wenyingzhuangia</v>
          </cell>
        </row>
        <row r="929">
          <cell r="A929">
            <v>23103</v>
          </cell>
          <cell r="B929" t="str">
            <v>Bacteria; __Bacteroidetes; __Flavobacteriia; __Flavobacteriales; __Flavobacteriaceae; __Ulvibacter; __uncultured_Ulvibacter_sp.</v>
          </cell>
        </row>
        <row r="930">
          <cell r="A930">
            <v>4359</v>
          </cell>
          <cell r="B930" t="str">
            <v>Bacteria; __Proteobacteria; __Alphaproteobacteria; __Alphaproteobacteria_Incertae_Sedis; __Unknown_Family; __uncultured</v>
          </cell>
        </row>
        <row r="931">
          <cell r="A931">
            <v>23239</v>
          </cell>
          <cell r="B931" t="str">
            <v>Bacteria; __Proteobacteria; __Alphaproteobacteria; __Rhodobacterales; __Rhodobacteraceae; __Roseibacterium</v>
          </cell>
        </row>
        <row r="932">
          <cell r="A932">
            <v>11253</v>
          </cell>
          <cell r="B932" t="str">
            <v>Bacteria; __Proteobacteria; __Gammaproteobacteria; __Oceanospirillales; __Alcanivoracaceae; __Alcanivorax; __uncultured_Alcanivorax_sp.</v>
          </cell>
        </row>
        <row r="933">
          <cell r="A933">
            <v>20060</v>
          </cell>
          <cell r="B933" t="str">
            <v>Bacteria; __Bacteroidetes; __Flavobacteriia; __Flavobacteriales; __Flavobacteriaceae; __Olleya</v>
          </cell>
        </row>
        <row r="934">
          <cell r="A934">
            <v>1261</v>
          </cell>
          <cell r="B934" t="str">
            <v>Bacteria; __Verrucomicrobia; __Verrucomicrobiae; __Verrucomicrobiales; __DEV007; __DEV007</v>
          </cell>
        </row>
        <row r="935">
          <cell r="A935">
            <v>21411</v>
          </cell>
          <cell r="B935" t="str">
            <v>Bacteria; __Bacteroidetes; __Flavobacteriia; __Flavobacteriales; __Flavobacteriaceae; __Dokdonia; __uncultured_bacterium</v>
          </cell>
        </row>
        <row r="936">
          <cell r="A936">
            <v>2860</v>
          </cell>
          <cell r="B936" t="str">
            <v>Bacteria; __Bacteroidetes; __Bacteroidetes_BD2-2; __Bacteroidetes_BD2-2; __Bacteroidetes_BD2-2; __Bacteroidetes_BD2-2; __uncultured_bacterium</v>
          </cell>
        </row>
        <row r="937">
          <cell r="A937">
            <v>18985</v>
          </cell>
          <cell r="B937" t="str">
            <v>Bacteria; __Proteobacteria; __Alphaproteobacteria; __Alphaproteobacteria_Incertae_Sedis; __uncultured; __uncultured; __uncultured_bacterium</v>
          </cell>
        </row>
        <row r="938">
          <cell r="A938">
            <v>17648</v>
          </cell>
          <cell r="B938" t="str">
            <v>Bacteria; __Proteobacteria; __Alphaproteobacteria; __Rhodobacterales; __Rhodobacteraceae</v>
          </cell>
        </row>
        <row r="939">
          <cell r="A939">
            <v>19879</v>
          </cell>
          <cell r="B939" t="str">
            <v>Bacteria; __Bacteroidetes; __Flavobacteriia; __Flavobacteriales; __Flavobacteriaceae; __Lacinutrix</v>
          </cell>
        </row>
        <row r="940">
          <cell r="A940">
            <v>15776</v>
          </cell>
          <cell r="B940" t="str">
            <v>Archaea; __Thaumarchaeota; __Marine_Group_I; __Unknown_Order; __Unknown_Family; __Candidatus_Nitrosopumilus; __uncultured_archaeon</v>
          </cell>
        </row>
        <row r="941">
          <cell r="A941">
            <v>15450</v>
          </cell>
          <cell r="B941" t="str">
            <v>Bacteria; __Proteobacteria; __Alphaproteobacteria; __Sphingomonadales; __Sphingomonadaceae; __Parasphingopyxis; __uncultured_bacterium</v>
          </cell>
        </row>
        <row r="942">
          <cell r="A942">
            <v>13933</v>
          </cell>
          <cell r="B942" t="str">
            <v>Bacteria; __Proteobacteria; __Gammaproteobacteria; __Pseudomonadales; __Pseudomonadaceae; __Pseudomonas</v>
          </cell>
        </row>
        <row r="943">
          <cell r="A943">
            <v>1259</v>
          </cell>
          <cell r="B943" t="str">
            <v>Bacteria; __SR1_(Absconditabacteria); __SR1_(Absconditabacteria); __SR1_(Absconditabacteria); __SR1_(Absconditabacteria); __SR1_(Absconditabacteria); __uncultured_organism</v>
          </cell>
        </row>
        <row r="944">
          <cell r="A944">
            <v>8261</v>
          </cell>
          <cell r="B944" t="str">
            <v>Bacteria; __Proteobacteria; __Alphaproteobacteria; __Sphingomonadales; __Erythrobacteraceae; __Erythrobacter</v>
          </cell>
        </row>
        <row r="945">
          <cell r="A945">
            <v>2216</v>
          </cell>
          <cell r="B945" t="str">
            <v>Bacteria; __Planctomycetes; __Planctomycetacia; __Planctomycetales; __Planctomycetaceae; __Pir4_lineage</v>
          </cell>
        </row>
        <row r="946">
          <cell r="A946">
            <v>5631</v>
          </cell>
          <cell r="B946" t="str">
            <v>Bacteria; __Proteobacteria; __Alphaproteobacteria; __Rickettsiales; __SM2D12; __SM2D12; __uncultured_bacterium</v>
          </cell>
        </row>
        <row r="947">
          <cell r="A947">
            <v>17658</v>
          </cell>
          <cell r="B947" t="str">
            <v>Bacteria; __Proteobacteria; __Alphaproteobacteria; __Rhodobacterales; __Rhodobacteraceae; __uncultured; __uncultured_alpha_proteobacterium</v>
          </cell>
        </row>
        <row r="948">
          <cell r="A948">
            <v>1240</v>
          </cell>
          <cell r="B948" t="str">
            <v>Bacteria; __Verrucomicrobia; __Verrucomicrobiae; __Verrucomicrobiales; __DEV007; __DEV007</v>
          </cell>
        </row>
        <row r="949">
          <cell r="A949">
            <v>21674</v>
          </cell>
          <cell r="B949" t="str">
            <v>Bacteria; __Bacteroidetes; __Flavobacteriia; __Flavobacteriales; __Flavobacteriaceae; __Nonlabens</v>
          </cell>
        </row>
        <row r="950">
          <cell r="A950">
            <v>10848</v>
          </cell>
          <cell r="B950" t="str">
            <v>Bacteria; __Proteobacteria; __Alphaproteobacteria; __Alphaproteobacteria_Incertae_Sedis; __Unknown_Family; __uncultured; __uncultured_bacterium</v>
          </cell>
        </row>
        <row r="951">
          <cell r="A951">
            <v>17510</v>
          </cell>
          <cell r="B951" t="str">
            <v>Bacteria; __Proteobacteria; __Alphaproteobacteria; __Rhodobacterales; __Rhodobacteraceae; __Roseovarius</v>
          </cell>
        </row>
        <row r="952">
          <cell r="A952">
            <v>21114</v>
          </cell>
          <cell r="B952" t="str">
            <v>Bacteria; __Bacteroidetes; __Flavobacteriia; __Flavobacteriales; __Flavobacteriaceae; __Polaribacter_4</v>
          </cell>
        </row>
        <row r="953">
          <cell r="A953">
            <v>22532</v>
          </cell>
          <cell r="B953" t="str">
            <v>Bacteria; __Proteobacteria; __Gammaproteobacteria; __Alteromonadales; __Alteromonadaceae; __Glaciecola; __uncultured_Alteromonas_sp.</v>
          </cell>
        </row>
        <row r="954">
          <cell r="A954">
            <v>11811</v>
          </cell>
          <cell r="B954" t="str">
            <v>Bacteria; __Proteobacteria; __Gammaproteobacteria; __Alteromonadales; __Colwelliaceae; __Colwellia; __uncultured_bacterium</v>
          </cell>
        </row>
        <row r="955">
          <cell r="A955">
            <v>16915</v>
          </cell>
          <cell r="B955" t="str">
            <v>Bacteria; __Proteobacteria; __Gammaproteobacteria; __Chromatiales; __Granulosicoccaceae; __Granulosicoccus; __uncultured_proteobacterium</v>
          </cell>
        </row>
        <row r="956">
          <cell r="A956">
            <v>10510</v>
          </cell>
          <cell r="B956" t="str">
            <v>Bacteria; __Proteobacteria; __Alphaproteobacteria; __SAR11_clade; __Surface_4; __Surface_4; __uncultured_bacterium</v>
          </cell>
        </row>
        <row r="957">
          <cell r="A957">
            <v>18865</v>
          </cell>
          <cell r="B957" t="str">
            <v>Bacteria; __Verrucomicrobia; __Verrucomicrobiae; __Verrucomicrobiales; __Verrucomicrobiaceae; __Persicirhabdus; __uncultured_bacterium</v>
          </cell>
        </row>
        <row r="958">
          <cell r="A958">
            <v>22828</v>
          </cell>
          <cell r="B958" t="str">
            <v>Bacteria; __Proteobacteria; __Alphaproteobacteria; __Rhodobacterales; __Rhodobacteraceae; __Sulfitobacter</v>
          </cell>
        </row>
        <row r="959">
          <cell r="A959">
            <v>2015</v>
          </cell>
          <cell r="B959" t="str">
            <v>Bacteria; __Proteobacteria; __Gammaproteobacteria; __Alteromonadales; __Colwelliaceae; __Colwellia; __unidentified</v>
          </cell>
        </row>
        <row r="960">
          <cell r="A960">
            <v>6056</v>
          </cell>
          <cell r="B960" t="str">
            <v>Bacteria; __Proteobacteria; __Gammaproteobacteria; __EC3; __EC3; __EC3; __uncultured_bacterium</v>
          </cell>
        </row>
        <row r="961">
          <cell r="A961">
            <v>13828</v>
          </cell>
          <cell r="B961" t="str">
            <v>Bacteria; __Verrucomicrobia; __Verrucomicrobiae; __Verrucomicrobiales; __Rubritaleaceae; __Rubritalea; __uncultured_bacterium</v>
          </cell>
        </row>
        <row r="962">
          <cell r="A962">
            <v>21484</v>
          </cell>
          <cell r="B962" t="str">
            <v>Bacteria; __Bacteroidetes; __Flavobacteriia; __Flavobacteriales; __Flavobacteriaceae; __uncultured; __uncultured_marine_bacterium</v>
          </cell>
        </row>
        <row r="963">
          <cell r="A963">
            <v>2717</v>
          </cell>
          <cell r="B963" t="str">
            <v>Bacteria; __Bacteroidetes; __Sphingobacteriia; __Sphingobacteriales; __Saprospiraceae; __Aureispira</v>
          </cell>
        </row>
        <row r="964">
          <cell r="A964">
            <v>17187</v>
          </cell>
          <cell r="B964" t="str">
            <v>Bacteria; __Proteobacteria; __Alphaproteobacteria; __Sphingomonadales; __Erythrobacteraceae; __Altererythrobacter; __uncultured_bacterium</v>
          </cell>
        </row>
        <row r="965">
          <cell r="A965">
            <v>18932</v>
          </cell>
          <cell r="B965" t="str">
            <v>Bacteria; __Proteobacteria; __Alphaproteobacteria; __Alphaproteobacteria_Incertae_Sedis; __Unknown_Family; __uncultured; __uncultured_bacterium</v>
          </cell>
        </row>
        <row r="966">
          <cell r="A966">
            <v>21963</v>
          </cell>
          <cell r="B966" t="str">
            <v>Bacteria; __Planctomycetes; __Planctomycetacia; __Planctomycetales; __Planctomycetaceae; __Blastopirellula; __uncultured_planctomycete</v>
          </cell>
        </row>
        <row r="967">
          <cell r="A967">
            <v>12112</v>
          </cell>
          <cell r="B967" t="str">
            <v>Bacteria; __Bacteroidetes; __Cytophagia; __Cytophagales; __Flammeovirgaceae; __Tunicatimonas</v>
          </cell>
        </row>
        <row r="968">
          <cell r="A968">
            <v>18550</v>
          </cell>
          <cell r="B968" t="str">
            <v>Bacteria; __Proteobacteria; __Gammaproteobacteria; __Oceanospirillales; __Oceanospirillaceae; __Pseudohongiella; __uncultured_bacterium</v>
          </cell>
        </row>
        <row r="969">
          <cell r="A969">
            <v>19004</v>
          </cell>
          <cell r="B969" t="str">
            <v>Bacteria; __Proteobacteria; __Alphaproteobacteria; __Alphaproteobacteria_Incertae_Sedis; __Unknown_Family; __uncultured; __uncultured_organism</v>
          </cell>
        </row>
        <row r="970">
          <cell r="A970">
            <v>18875</v>
          </cell>
          <cell r="B970" t="str">
            <v>Bacteria; __Verrucomicrobia; __Verrucomicrobiae; __Verrucomicrobiales; __Verrucomicrobiaceae; __Persicirhabdus; __uncultured_bacterium</v>
          </cell>
        </row>
        <row r="971">
          <cell r="A971">
            <v>12079</v>
          </cell>
          <cell r="B971" t="str">
            <v>Bacteria; __Planctomycetes; __Planctomycetacia; __Planctomycetales; __Planctomycetaceae; __Blastopirellula; __uncultured_planctomycete</v>
          </cell>
        </row>
        <row r="972">
          <cell r="A972">
            <v>22262</v>
          </cell>
          <cell r="B972" t="str">
            <v>Bacteria; __Proteobacteria; __Alphaproteobacteria; __Rhodobacterales; __Rhodobacteraceae; __Roseibacterium; __Roseibacterium_elongatum_DSM_19469</v>
          </cell>
        </row>
        <row r="973">
          <cell r="A973">
            <v>22760</v>
          </cell>
          <cell r="B973" t="str">
            <v>Bacteria; __Proteobacteria; __Gammaproteobacteria; __Alteromonadales; __Colwelliaceae; __Colwellia; __unidentified</v>
          </cell>
        </row>
        <row r="974">
          <cell r="A974">
            <v>12946</v>
          </cell>
          <cell r="B974" t="str">
            <v>Bacteria; __Bacteroidetes; __Sphingobacteriia; __Sphingobacteriales; __Saprospiraceae; __uncultured; __uncultured_bacterium</v>
          </cell>
        </row>
        <row r="975">
          <cell r="A975">
            <v>23060</v>
          </cell>
          <cell r="B975" t="str">
            <v>Bacteria; __Proteobacteria; __Gammaproteobacteria; __Alteromonadales; __Alteromonadaceae; __Glaciecola</v>
          </cell>
        </row>
        <row r="976">
          <cell r="A976">
            <v>4183</v>
          </cell>
          <cell r="B976" t="str">
            <v>Bacteria; __Verrucomicrobia; __Verrucomicrobiae; __Verrucomicrobiales; __Rubritaleaceae; __Rubritalea; __uncultured_bacterium</v>
          </cell>
        </row>
        <row r="977">
          <cell r="A977">
            <v>2248</v>
          </cell>
          <cell r="B977" t="str">
            <v>Bacteria; __Bacteroidetes; __Flavobacteriia; __Flavobacteriales; __Cryomorphaceae; __Fluviicola</v>
          </cell>
        </row>
        <row r="978">
          <cell r="A978">
            <v>21860</v>
          </cell>
          <cell r="B978" t="str">
            <v>Bacteria; __Bacteroidetes; __Flavobacteriia; __Flavobacteriales; __NS9_marine_group; __NS9_marine_group; __uncultured_bacterium</v>
          </cell>
        </row>
        <row r="979">
          <cell r="A979">
            <v>23210</v>
          </cell>
          <cell r="B979" t="str">
            <v>Bacteria; __Bacteroidetes; __Flavobacteriia; __Flavobacteriales; __Flavobacteriaceae; __Pricia</v>
          </cell>
        </row>
        <row r="980">
          <cell r="A980">
            <v>17116</v>
          </cell>
          <cell r="B980" t="str">
            <v>Bacteria; __Verrucomicrobia; __Verrucomicrobiae; __Verrucomicrobiales; __Rubritaleaceae; __Rubritalea; __uncultured_bacterium</v>
          </cell>
        </row>
        <row r="981">
          <cell r="A981">
            <v>9296</v>
          </cell>
          <cell r="B981" t="str">
            <v>Bacteria; __Bacteroidetes; __Sphingobacteriia; __Sphingobacteriales; __Saprospiraceae; __Lewinella</v>
          </cell>
        </row>
        <row r="982">
          <cell r="A982">
            <v>20040</v>
          </cell>
          <cell r="B982" t="str">
            <v>Bacteria; __Bacteroidetes; __Flavobacteriia; __Flavobacteriales; __Flavobacteriaceae</v>
          </cell>
        </row>
        <row r="983">
          <cell r="A983">
            <v>22447</v>
          </cell>
          <cell r="B983" t="str">
            <v>Bacteria; __Proteobacteria; __Gammaproteobacteria; __Alteromonadales; __Alteromonadaceae; __Glaciecola</v>
          </cell>
        </row>
        <row r="984">
          <cell r="A984">
            <v>23318</v>
          </cell>
          <cell r="B984" t="str">
            <v>Bacteria; __Proteobacteria; __Alphaproteobacteria; __Rhodobacterales; __Rhodobacteraceae; __Sulfitobacter; __uncultured_bacterium</v>
          </cell>
        </row>
        <row r="985">
          <cell r="A985">
            <v>7417</v>
          </cell>
          <cell r="B985" t="str">
            <v>Bacteria; __Bacteroidetes; __Cytophagia; __Cytophagales; __Cytophagaceae; __Leadbetterella; __uncultured_bacterium</v>
          </cell>
        </row>
        <row r="986">
          <cell r="A986">
            <v>19029</v>
          </cell>
          <cell r="B986" t="str">
            <v>Bacteria; __Proteobacteria; __Alphaproteobacteria; __Alphaproteobacteria_Incertae_Sedis; __uncultured; __uncultured; __uncultured_bacterium</v>
          </cell>
        </row>
        <row r="987">
          <cell r="A987">
            <v>10939</v>
          </cell>
          <cell r="B987" t="str">
            <v>Bacteria; __Proteobacteria; __Alphaproteobacteria; __Caulobacterales; __Hyphomonadaceae; __Litorimonas</v>
          </cell>
        </row>
        <row r="988">
          <cell r="A988">
            <v>7220</v>
          </cell>
          <cell r="B988" t="str">
            <v>Bacteria; __Bacteroidetes; __Sphingobacteriia; __Sphingobacteriales; __Saprospiraceae; __uncultured; __uncultured_bacterium</v>
          </cell>
        </row>
        <row r="989">
          <cell r="A989">
            <v>14373</v>
          </cell>
          <cell r="B989" t="str">
            <v>Bacteria; __Bacteroidetes; __Flavobacteriia; __Flavobacteriales; __Flavobacteriaceae; __Algitalea; __Aquimarina_agarilytica_ZC1</v>
          </cell>
        </row>
        <row r="990">
          <cell r="A990">
            <v>22364</v>
          </cell>
          <cell r="B990" t="str">
            <v>Bacteria; __Proteobacteria; __Alphaproteobacteria; __Rhodobacterales; __Rhodobacteraceae; __Pseudophaeobacter</v>
          </cell>
        </row>
        <row r="991">
          <cell r="A991">
            <v>16870</v>
          </cell>
          <cell r="B991" t="str">
            <v>Bacteria; __Proteobacteria; __Gammaproteobacteria; __Chromatiales; __Granulosicoccaceae; __Granulosicoccus</v>
          </cell>
        </row>
        <row r="992">
          <cell r="A992">
            <v>8516</v>
          </cell>
          <cell r="B992" t="str">
            <v>Bacteria; __Proteobacteria; __Alphaproteobacteria; __Rhodobacterales; __Rhodobacteraceae</v>
          </cell>
        </row>
        <row r="993">
          <cell r="A993">
            <v>19294</v>
          </cell>
          <cell r="B993" t="str">
            <v>Bacteria; __Proteobacteria; __Alphaproteobacteria; __Caulobacterales; __Hyphomonadaceae; __Algimonas; __Algimonas_ampicilliniresistens</v>
          </cell>
        </row>
        <row r="994">
          <cell r="A994">
            <v>5949</v>
          </cell>
          <cell r="B994" t="str">
            <v>Bacteria; __Verrucomicrobia; __Verrucomicrobiae; __Verrucomicrobiales; __Verrucomicrobiaceae; __Persicirhabdus; __uncultured_Verrucomicrobia_bacterium</v>
          </cell>
        </row>
        <row r="995">
          <cell r="A995">
            <v>10253</v>
          </cell>
          <cell r="B995" t="str">
            <v>Bacteria; __Bacteroidetes; __Sphingobacteriia; __Sphingobacteriales; __Saprospiraceae; __uncultured; __uncultured_bacterium</v>
          </cell>
        </row>
        <row r="996">
          <cell r="A996">
            <v>12931</v>
          </cell>
          <cell r="B996" t="str">
            <v>Bacteria; __Proteobacteria; __Deltaproteobacteria; __Bdellovibrionales; __Bacteriovoracaceae; __uncultured; __uncultured_bacterium</v>
          </cell>
        </row>
        <row r="997">
          <cell r="A997">
            <v>15584</v>
          </cell>
          <cell r="B997" t="str">
            <v>Bacteria; __Bacteroidetes; __Sphingobacteriia; __Sphingobacteriales; __Saprospiraceae; __Portibacter</v>
          </cell>
        </row>
        <row r="998">
          <cell r="A998">
            <v>22923</v>
          </cell>
          <cell r="B998" t="str">
            <v>Bacteria; __Proteobacteria; __Alphaproteobacteria; __Rhodobacterales; __Rhodobacteraceae; __Sulfitobacter; __uncultured_organism</v>
          </cell>
        </row>
        <row r="999">
          <cell r="A999">
            <v>17808</v>
          </cell>
          <cell r="B999" t="str">
            <v>Bacteria; __Proteobacteria; __Alphaproteobacteria; __Rhodobacterales; __Rhodobacteraceae; __Pseudopelagicola</v>
          </cell>
        </row>
        <row r="1000">
          <cell r="A1000">
            <v>11542</v>
          </cell>
          <cell r="B1000" t="str">
            <v>Bacteria; __Proteobacteria; __Gammaproteobacteria; __Oceanospirillales; __SAR86_clade; __SAR86_clade; __uncultured_bacterium</v>
          </cell>
        </row>
        <row r="1001">
          <cell r="A1001">
            <v>10511</v>
          </cell>
          <cell r="B1001" t="str">
            <v>Bacteria; __Proteobacteria; __Alphaproteobacteria; __Rhodobacterales; __Rhodobacteraceae; __uncultured</v>
          </cell>
        </row>
        <row r="1002">
          <cell r="A1002">
            <v>612</v>
          </cell>
          <cell r="B1002" t="str">
            <v>Bacteria; __Bacteroidetes; __Sphingobacteriia; __Sphingobacteriales; __Saprospiraceae; __Lewinella</v>
          </cell>
        </row>
        <row r="1003">
          <cell r="A1003">
            <v>18734</v>
          </cell>
          <cell r="B1003" t="str">
            <v>Bacteria; __Proteobacteria; __Betaproteobacteria; __Methylophilales; __Methylophilaceae; __Methylotenera; __uncultured_bacterium</v>
          </cell>
        </row>
        <row r="1004">
          <cell r="A1004">
            <v>13429</v>
          </cell>
          <cell r="B1004" t="str">
            <v>Bacteria; __Planctomycetes; __Planctomycetacia; __Planctomycetales; __Planctomycetaceae; __Rhodopirellula; __uncultured_bacterium</v>
          </cell>
        </row>
        <row r="1005">
          <cell r="A1005">
            <v>16110</v>
          </cell>
          <cell r="B1005" t="str">
            <v>Bacteria; __Bacteroidetes; __Flavobacteriia; __Flavobacteriales; __Flavobacteriaceae; __Jejudonia</v>
          </cell>
        </row>
        <row r="1006">
          <cell r="A1006">
            <v>15448</v>
          </cell>
          <cell r="B1006" t="str">
            <v>Bacteria; __Proteobacteria; __Alphaproteobacteria; __Sphingomonadales; __Erythrobacteraceae; __Erythrobacter</v>
          </cell>
        </row>
        <row r="1007">
          <cell r="A1007">
            <v>21941</v>
          </cell>
          <cell r="B1007" t="str">
            <v>Bacteria; __Planctomycetes; __Planctomycetacia; __Planctomycetales; __Planctomycetaceae; __Blastopirellula</v>
          </cell>
        </row>
        <row r="1008">
          <cell r="A1008">
            <v>23251</v>
          </cell>
          <cell r="B1008" t="str">
            <v>Bacteria; __Proteobacteria; __Alphaproteobacteria; __Rhodobacterales; __Rhodobacteraceae; __Marivita</v>
          </cell>
        </row>
        <row r="1009">
          <cell r="A1009">
            <v>18153</v>
          </cell>
          <cell r="B1009" t="str">
            <v>Bacteria; __Proteobacteria; __Gammaproteobacteria; __Thiotrichales; __Thiotrichaceae; __Leucothrix; __uncultured_bacterium</v>
          </cell>
        </row>
        <row r="1010">
          <cell r="A1010">
            <v>15038</v>
          </cell>
          <cell r="B1010" t="str">
            <v>Bacteria; __Proteobacteria; __Alphaproteobacteria; __Rickettsiales; __SM2D12; __SM2D12; __uncultured_organism</v>
          </cell>
        </row>
        <row r="1011">
          <cell r="A1011">
            <v>20423</v>
          </cell>
          <cell r="B1011" t="str">
            <v>Bacteria; __Proteobacteria; __Alphaproteobacteria; __Alphaproteobacteria_Incertae_Sedis; __Unknown_Family; __uncultured; __uncultured_bacterium</v>
          </cell>
        </row>
        <row r="1012">
          <cell r="A1012">
            <v>68</v>
          </cell>
          <cell r="B1012" t="str">
            <v>Bacteria; __Proteobacteria; __Alphaproteobacteria; __Rhizobiales; __Rhodobiaceae; __Anderseniella</v>
          </cell>
        </row>
        <row r="1013">
          <cell r="A1013">
            <v>15367</v>
          </cell>
          <cell r="B1013" t="str">
            <v>Bacteria; __Firmicutes; __Bacilli; __Bacillales; __Bacillaceae; __Bacillus; __Bacillus_aquimaris</v>
          </cell>
        </row>
        <row r="1014">
          <cell r="A1014">
            <v>22144</v>
          </cell>
          <cell r="B1014" t="str">
            <v>Bacteria; __Proteobacteria; __Alphaproteobacteria; __Sphingomonadales; __Erythrobacteraceae; __Erythrobacter</v>
          </cell>
        </row>
        <row r="1015">
          <cell r="A1015">
            <v>21086</v>
          </cell>
          <cell r="B1015" t="str">
            <v>Bacteria; __Proteobacteria; __Gammaproteobacteria; __Alteromonadales; __Alteromonadaceae; __uncultured; __uncultured_bacterium</v>
          </cell>
        </row>
        <row r="1016">
          <cell r="A1016">
            <v>9496</v>
          </cell>
          <cell r="B1016" t="str">
            <v>Bacteria; __Bacteroidetes; __Sphingobacteriia; __Sphingobacteriales; __Saprospiraceae; __uncultured</v>
          </cell>
        </row>
        <row r="1017">
          <cell r="A1017">
            <v>15815</v>
          </cell>
          <cell r="B1017" t="str">
            <v>Bacteria; __Bacteroidetes; __Cytophagia; __Cytophagales; __Cytophagaceae; __uncultured</v>
          </cell>
        </row>
        <row r="1018">
          <cell r="A1018">
            <v>23207</v>
          </cell>
          <cell r="B1018" t="str">
            <v>Bacteria; __Bacteroidetes; __Flavobacteriia; __Flavobacteriales; __Flavobacteriaceae; __Maribacter</v>
          </cell>
        </row>
        <row r="1019">
          <cell r="A1019">
            <v>23257</v>
          </cell>
          <cell r="B1019" t="str">
            <v>Bacteria; __Proteobacteria; __Alphaproteobacteria; __Rhodobacterales; __Rhodobacteraceae; __Marivita</v>
          </cell>
        </row>
        <row r="1020">
          <cell r="A1020">
            <v>22783</v>
          </cell>
          <cell r="B1020" t="str">
            <v>Bacteria; __Proteobacteria; __Gammaproteobacteria; __Cellvibrionales; __Porticoccaceae; __SAR92_clade; __uncultured_bacterium</v>
          </cell>
        </row>
        <row r="1021">
          <cell r="A1021">
            <v>11548</v>
          </cell>
          <cell r="B1021" t="str">
            <v>Bacteria; __Proteobacteria; __Gammaproteobacteria; __Oceanospirillales; __SAR86_clade; __SAR86_clade; __uncultured_bacterium</v>
          </cell>
        </row>
        <row r="1022">
          <cell r="A1022">
            <v>18701</v>
          </cell>
          <cell r="B1022" t="str">
            <v>Bacteria; __Proteobacteria; __Gammaproteobacteria; __Alteromonadales; __Pseudoalteromonadaceae; __Pseudoalteromonas</v>
          </cell>
        </row>
        <row r="1023">
          <cell r="A1023">
            <v>11233</v>
          </cell>
          <cell r="B1023" t="str">
            <v>Bacteria; __Proteobacteria; __Gammaproteobacteria; __Oceanospirillales; __Alcanivoracaceae; __Alcanivorax; __uncultured_bacterium</v>
          </cell>
        </row>
        <row r="1024">
          <cell r="A1024">
            <v>12616</v>
          </cell>
          <cell r="B1024" t="str">
            <v>Bacteria; __Proteobacteria; __Alphaproteobacteria; __Rhodobacterales; __Rhodobacteraceae; __Roseobacter; __uncultured_bacterium</v>
          </cell>
        </row>
        <row r="1025">
          <cell r="A1025">
            <v>4371</v>
          </cell>
          <cell r="B1025" t="str">
            <v>Bacteria; __Proteobacteria; __Alphaproteobacteria; __Alphaproteobacteria_Incertae_Sedis; __uncultured; __uncultured; __uncultured_bacterium</v>
          </cell>
        </row>
        <row r="1026">
          <cell r="A1026">
            <v>12025</v>
          </cell>
          <cell r="B1026" t="str">
            <v>Bacteria; __Bacteroidetes; __Flavobacteriia; __Flavobacteriales; __Flavobacteriaceae; __uncultured; __unidentified_eubacterium_SCB49</v>
          </cell>
        </row>
        <row r="1027">
          <cell r="A1027">
            <v>8560</v>
          </cell>
          <cell r="B1027" t="str">
            <v>Bacteria; __Proteobacteria; __Alphaproteobacteria; __Rhizobiales; __Phyllobacteriaceae</v>
          </cell>
        </row>
        <row r="1028">
          <cell r="A1028">
            <v>17427</v>
          </cell>
          <cell r="B1028" t="str">
            <v>Bacteria; __Proteobacteria; __Alphaproteobacteria; __Rhodobacterales; __Rhodobacteraceae; __Octadecabacter</v>
          </cell>
        </row>
        <row r="1029">
          <cell r="A1029">
            <v>8861</v>
          </cell>
          <cell r="B1029" t="str">
            <v>Bacteria; __Proteobacteria; __Alphaproteobacteria; __Rhizobiales; __Phyllobacteriaceae; __Pseudahrensia; __uncultured_bacterium</v>
          </cell>
        </row>
        <row r="1030">
          <cell r="A1030">
            <v>13157</v>
          </cell>
          <cell r="B1030" t="str">
            <v>Bacteria; __Bacteroidetes; __Sphingobacteriia; __Sphingobacteriales; __Saprospiraceae; __Lewinella</v>
          </cell>
        </row>
        <row r="1031">
          <cell r="A1031">
            <v>19974</v>
          </cell>
          <cell r="B1031" t="str">
            <v>Bacteria; __Bacteroidetes; __Flavobacteriia; __Flavobacteriales; __Flavobacteriaceae</v>
          </cell>
        </row>
        <row r="1032">
          <cell r="A1032">
            <v>19483</v>
          </cell>
          <cell r="B1032" t="str">
            <v>Bacteria; __Deinococcus-Thermus; __Deinococci; __Deinococcales; __Trueperaceae; __Truepera; __uncultured_bacterium</v>
          </cell>
        </row>
        <row r="1033">
          <cell r="A1033">
            <v>22260</v>
          </cell>
          <cell r="B1033" t="str">
            <v>Bacteria; __Proteobacteria; __Alphaproteobacteria; __Rhodobacterales; __Rhodobacteraceae; __Roseibacterium</v>
          </cell>
        </row>
        <row r="1034">
          <cell r="A1034">
            <v>22703</v>
          </cell>
          <cell r="B1034" t="str">
            <v>Bacteria; __Proteobacteria; __Alphaproteobacteria; __Alphaproteobacteria_Incertae_Sedis; __uncultured; __uncultured; __uncultured_bacterium</v>
          </cell>
        </row>
        <row r="1035">
          <cell r="A1035">
            <v>22247</v>
          </cell>
          <cell r="B1035" t="str">
            <v>Bacteria; __Proteobacteria; __Alphaproteobacteria; __Rhodobacterales; __Rhodobacteraceae; __uncultured; __uncultured_alpha_proteobacterium</v>
          </cell>
        </row>
        <row r="1036">
          <cell r="A1036">
            <v>10266</v>
          </cell>
          <cell r="B1036" t="str">
            <v>Bacteria; __Bacteroidetes; __Sphingobacteriia; __Sphingobacteriales; __Saprospiraceae</v>
          </cell>
        </row>
        <row r="1037">
          <cell r="A1037">
            <v>22635</v>
          </cell>
          <cell r="B1037" t="str">
            <v>Bacteria; __Verrucomicrobia; __Verrucomicrobiae; __Verrucomicrobiales; __Verrucomicrobiaceae; __Persicirhabdus; __uncultured_Verrucomicrobia_bacterium</v>
          </cell>
        </row>
        <row r="1038">
          <cell r="A1038">
            <v>15839</v>
          </cell>
          <cell r="B1038" t="str">
            <v>Bacteria; __Bacteroidetes; __Flavobacteriia; __Flavobacteriales; __Flavobacteriaceae; __Aquimarina</v>
          </cell>
        </row>
        <row r="1039">
          <cell r="A1039">
            <v>2869</v>
          </cell>
          <cell r="B1039" t="str">
            <v>Bacteria; __Proteobacteria; __Deltaproteobacteria; __Bdellovibrionales; __Bacteriovoracaceae; __Peredibacter</v>
          </cell>
        </row>
        <row r="1040">
          <cell r="A1040">
            <v>17057</v>
          </cell>
          <cell r="B1040" t="str">
            <v>Bacteria; __Bacteroidetes; __Sphingobacteriia; __Sphingobacteriales; __Saprospiraceae; __Rubidimonas; __uncultured_bacterium</v>
          </cell>
        </row>
        <row r="1041">
          <cell r="A1041">
            <v>14168</v>
          </cell>
          <cell r="B1041" t="str">
            <v>Bacteria; __Verrucomicrobia; __Verrucomicrobiae; __Verrucomicrobiales; __Verrucomicrobiaceae; __Roseibacillus; __uncultured_bacterium</v>
          </cell>
        </row>
        <row r="1042">
          <cell r="A1042">
            <v>18107</v>
          </cell>
          <cell r="B1042" t="str">
            <v>Bacteria; __Proteobacteria; __Alphaproteobacteria; __Rhizobiales; __Phyllobacteriaceae; __uncultured; __uncultured_bacterium</v>
          </cell>
        </row>
        <row r="1043">
          <cell r="A1043">
            <v>16191</v>
          </cell>
          <cell r="B1043" t="str">
            <v>Bacteria; __Bacteroidetes; __Cytophagia; __Cytophagales; __Flammeovirgaceae; __Roseivirga</v>
          </cell>
        </row>
        <row r="1044">
          <cell r="A1044">
            <v>15188</v>
          </cell>
          <cell r="B1044" t="str">
            <v>Bacteria; __Proteobacteria; __Alphaproteobacteria; __Rhodospirillales; __Rhodospirillaceae; __AEGEAN-169_marine_group; __uncultured_bacterium</v>
          </cell>
        </row>
        <row r="1045">
          <cell r="A1045">
            <v>620</v>
          </cell>
          <cell r="B1045" t="str">
            <v>Bacteria; __Bacteroidetes; __Flavobacteriia; __Flavobacteriales; __Cryomorphaceae; __uncultured; __uncultured_Owenweeksia_sp.</v>
          </cell>
        </row>
        <row r="1046">
          <cell r="A1046">
            <v>16267</v>
          </cell>
          <cell r="B1046" t="str">
            <v>Bacteria; __Bacteroidetes; __Flavobacteriia; __Flavobacteriales; __Flavobacteriaceae; __Maribacter; __uncultured_bacterium</v>
          </cell>
        </row>
        <row r="1047">
          <cell r="A1047">
            <v>21394</v>
          </cell>
          <cell r="B1047" t="str">
            <v>Bacteria; __Bacteroidetes; __Sphingobacteriia; __Sphingobacteriales; __uncultured; __uncultured</v>
          </cell>
        </row>
        <row r="1048">
          <cell r="A1048">
            <v>15147</v>
          </cell>
          <cell r="B1048" t="str">
            <v>Bacteria; __Proteobacteria; __Alphaproteobacteria; __SAR11_clade; __Surface_1; __Surface_1; __uncultured_bacterium</v>
          </cell>
        </row>
        <row r="1049">
          <cell r="A1049">
            <v>10765</v>
          </cell>
          <cell r="B1049" t="str">
            <v>Bacteria; __Chloroflexi; __Anaerolineae; __Anaerolineales; __Anaerolineaceae; __uncultured; __uncultured_bacterium</v>
          </cell>
        </row>
        <row r="1050">
          <cell r="A1050">
            <v>2255</v>
          </cell>
          <cell r="B1050" t="str">
            <v>Bacteria; __Bacteroidetes; __Flavobacteriia; __Flavobacteriales; __Flavobacteriaceae; __Algitalea; __uncultured_bacterium</v>
          </cell>
        </row>
        <row r="1051">
          <cell r="A1051">
            <v>22439</v>
          </cell>
          <cell r="B1051" t="str">
            <v>Bacteria; __Proteobacteria; __Alphaproteobacteria; __Rhizobiales; __Phyllobacteriaceae; __Aquamicrobium</v>
          </cell>
        </row>
        <row r="1052">
          <cell r="A1052">
            <v>10740</v>
          </cell>
          <cell r="B1052" t="str">
            <v>Bacteria; __Proteobacteria; __Alphaproteobacteria; __Emcibacterales; __Emcibacteraceae; __Emcibacter; __uncultured_alpha_proteobacterium</v>
          </cell>
        </row>
        <row r="1053">
          <cell r="A1053">
            <v>18503</v>
          </cell>
          <cell r="B1053" t="str">
            <v>Bacteria; __Bacteroidetes; __Sphingobacteriia; __Sphingobacteriales; __Saprospiraceae; __uncultured</v>
          </cell>
        </row>
        <row r="1054">
          <cell r="A1054">
            <v>22792</v>
          </cell>
          <cell r="B1054" t="str">
            <v>Bacteria; __Bacteroidetes; __Flavobacteriia; __Flavobacteriales; __Flavobacteriaceae; __Aquibacter</v>
          </cell>
        </row>
        <row r="1055">
          <cell r="A1055">
            <v>22894</v>
          </cell>
          <cell r="B1055" t="str">
            <v>Bacteria; __Proteobacteria; __Alphaproteobacteria; __Rhodobacterales; __Rhodobacteraceae</v>
          </cell>
        </row>
        <row r="1056">
          <cell r="A1056">
            <v>19600</v>
          </cell>
          <cell r="B1056" t="str">
            <v>Bacteria; __Proteobacteria; __Gammaproteobacteria; __Oceanospirillales; __Alcanivoracaceae; __Alcanivorax</v>
          </cell>
        </row>
        <row r="1057">
          <cell r="A1057">
            <v>19595</v>
          </cell>
          <cell r="B1057" t="str">
            <v>Bacteria; __Proteobacteria; __Gammaproteobacteria; __Oceanospirillales; __Alcanivoracaceae; __Alcanivorax; __Alcanivorax_sp._NBRC_101098</v>
          </cell>
        </row>
        <row r="1058">
          <cell r="A1058">
            <v>14138</v>
          </cell>
          <cell r="B1058" t="str">
            <v>Bacteria; __Proteobacteria; __Gammaproteobacteria; __Oceanospirillales; __Halomonadaceae; __Halomonas</v>
          </cell>
        </row>
        <row r="1059">
          <cell r="A1059">
            <v>22020</v>
          </cell>
          <cell r="B1059" t="str">
            <v>Bacteria; __Bacteroidetes; __Flavobacteriia; __Flavobacteriales; __NS9_marine_group; __NS9_marine_group; __uncultured_bacterium</v>
          </cell>
        </row>
        <row r="1060">
          <cell r="A1060">
            <v>15406</v>
          </cell>
          <cell r="B1060" t="str">
            <v>Bacteria; __Proteobacteria; __Alphaproteobacteria; __Sphingomonadales; __Erythrobacteraceae; __Erythrobacter</v>
          </cell>
        </row>
        <row r="1061">
          <cell r="A1061">
            <v>15384</v>
          </cell>
          <cell r="B1061" t="str">
            <v>Bacteria; __Actinobacteria; __Acidimicrobiia; __Acidimicrobiales; __Sva0996_marine_group; __Sva0996_marine_group; __uncultured_bacterium</v>
          </cell>
        </row>
        <row r="1062">
          <cell r="A1062">
            <v>22879</v>
          </cell>
          <cell r="B1062" t="str">
            <v>Bacteria; __Proteobacteria; __Alphaproteobacteria; __Rhodobacterales; __Rhodobacteraceae; __Pacificibacter</v>
          </cell>
        </row>
        <row r="1063">
          <cell r="A1063">
            <v>8724</v>
          </cell>
          <cell r="B1063" t="str">
            <v>Bacteria; __Proteobacteria; __Alphaproteobacteria; __Rhodobacterales; __Rhodobacteraceae</v>
          </cell>
        </row>
        <row r="1064">
          <cell r="A1064">
            <v>14944</v>
          </cell>
          <cell r="B1064" t="str">
            <v>Bacteria; __Bacteroidetes; __Flavobacteriia; __Flavobacteriales; __Flavobacteriaceae; __NS5_marine_group; __uncultured_bacterium</v>
          </cell>
        </row>
        <row r="1065">
          <cell r="A1065">
            <v>16187</v>
          </cell>
          <cell r="B1065" t="str">
            <v>Bacteria; __Bacteroidetes; __Flavobacteriia; __Flavobacteriales; __Flavobacteriaceae</v>
          </cell>
        </row>
        <row r="1066">
          <cell r="A1066">
            <v>17232</v>
          </cell>
          <cell r="B1066" t="str">
            <v>Bacteria; __Proteobacteria; __Alphaproteobacteria; __Sphingomonadales; __Erythrobacteraceae; __Erythrobacter; __uncultured_bacterium</v>
          </cell>
        </row>
        <row r="1067">
          <cell r="A1067">
            <v>20124</v>
          </cell>
          <cell r="B1067" t="str">
            <v>Bacteria; __Proteobacteria; __Alphaproteobacteria; __Rhodobacterales; __Rhodobacteraceae; __Sulfitobacter</v>
          </cell>
        </row>
        <row r="1068">
          <cell r="A1068">
            <v>20394</v>
          </cell>
          <cell r="B1068" t="str">
            <v>Bacteria; __Proteobacteria; __Alphaproteobacteria; __Rhodobacterales; __Rhodobacteraceae; __Litoreibacter</v>
          </cell>
        </row>
        <row r="1069">
          <cell r="A1069">
            <v>4524</v>
          </cell>
          <cell r="B1069" t="str">
            <v>Bacteria; __Cyanobacteria; __Cyanobacteria; __SubsectionII; __FamilyII; __Pleurocapsa</v>
          </cell>
        </row>
        <row r="1070">
          <cell r="A1070">
            <v>21715</v>
          </cell>
          <cell r="B1070" t="str">
            <v>Bacteria; __Bacteroidetes; __Flavobacteriia; __Flavobacteriales; __Flavobacteriaceae; __Pricia</v>
          </cell>
        </row>
        <row r="1071">
          <cell r="A1071">
            <v>8251</v>
          </cell>
          <cell r="B1071" t="str">
            <v>Bacteria; __Proteobacteria; __Alphaproteobacteria; __Sphingomonadales; __Erythrobacteraceae; __Erythrobacter</v>
          </cell>
        </row>
        <row r="1072">
          <cell r="A1072">
            <v>20567</v>
          </cell>
          <cell r="B1072" t="str">
            <v>Bacteria; __Proteobacteria; __Alphaproteobacteria; __Rhodobacterales; __Rhodobacteraceae; __Roseobacter</v>
          </cell>
        </row>
        <row r="1073">
          <cell r="A1073">
            <v>23080</v>
          </cell>
          <cell r="B1073" t="str">
            <v>Bacteria; __Bacteroidetes; __Flavobacteriia; __Flavobacteriales; __Flavobacteriaceae; __Tenacibaculum</v>
          </cell>
        </row>
        <row r="1074">
          <cell r="A1074">
            <v>15535</v>
          </cell>
          <cell r="B1074" t="str">
            <v>Bacteria; __Proteobacteria; __Gammaproteobacteria; __Pseudomonadales; __Moraxellaceae; __Acinetobacter</v>
          </cell>
        </row>
        <row r="1075">
          <cell r="A1075">
            <v>20333</v>
          </cell>
          <cell r="B1075" t="str">
            <v>Bacteria; __Proteobacteria; __Alphaproteobacteria; __Rhodobacterales; __Rhodobacteraceae; __Sulfitobacter</v>
          </cell>
        </row>
        <row r="1076">
          <cell r="A1076">
            <v>13431</v>
          </cell>
          <cell r="B1076" t="str">
            <v>Bacteria; __Planctomycetes; __Planctomycetacia; __Planctomycetales; __Planctomycetaceae; __Rhodopirellula</v>
          </cell>
        </row>
        <row r="1077">
          <cell r="A1077">
            <v>16472</v>
          </cell>
          <cell r="B1077" t="str">
            <v>Bacteria; __Bacteroidetes; __Sphingobacteriia; __Sphingobacteriales; __Saprospiraceae; __Portibacter; __uncultured_Bacteroidetes_bacterium</v>
          </cell>
        </row>
        <row r="1078">
          <cell r="A1078">
            <v>22467</v>
          </cell>
          <cell r="B1078" t="str">
            <v>Bacteria; __Proteobacteria; __Gammaproteobacteria; __Alteromonadales; __Alteromonadaceae; __Glaciecola</v>
          </cell>
        </row>
        <row r="1079">
          <cell r="A1079">
            <v>2227</v>
          </cell>
          <cell r="B1079" t="str">
            <v>Bacteria; __Bacteroidetes; __Flavobacteriia; __Flavobacteriales; __Flavobacteriaceae; __Flavicella; __uncultured_bacterium</v>
          </cell>
        </row>
        <row r="1080">
          <cell r="A1080">
            <v>20116</v>
          </cell>
          <cell r="B1080" t="str">
            <v>Bacteria; __Bacteroidetes; __Flavobacteriia; __Flavobacteriales; __Flavobacteriaceae; __Algibacter</v>
          </cell>
        </row>
        <row r="1081">
          <cell r="A1081">
            <v>15560</v>
          </cell>
          <cell r="B1081" t="str">
            <v>Bacteria; __Proteobacteria; __Gammaproteobacteria; __Cellvibrionales; __Halieaceae; __Luminiphilus; __uncultured_marine_bacterium</v>
          </cell>
        </row>
        <row r="1082">
          <cell r="A1082">
            <v>3978</v>
          </cell>
          <cell r="B1082" t="str">
            <v>Bacteria; __Cyanobacteria; __Cyanobacteria; __SubsectionI; __FamilyI; __Cyanobacterium</v>
          </cell>
        </row>
        <row r="1083">
          <cell r="A1083">
            <v>21342</v>
          </cell>
          <cell r="B1083" t="str">
            <v>Bacteria; __Proteobacteria; __Gammaproteobacteria; __Gammaproteobacteria_Incertae_Sedis; __Unknown_Family; __Marinicella; __uncultured_bacterium</v>
          </cell>
        </row>
        <row r="1084">
          <cell r="A1084">
            <v>18236</v>
          </cell>
          <cell r="B1084" t="str">
            <v>Bacteria; __Proteobacteria; __Gammaproteobacteria; __Alteromonadales; __Alteromonadaceae; __Glaciecola</v>
          </cell>
        </row>
        <row r="1085">
          <cell r="A1085">
            <v>18164</v>
          </cell>
          <cell r="B1085" t="str">
            <v>Bacteria; __Proteobacteria; __Gammaproteobacteria; __Thiotrichales; __Thiotrichaceae; __Leucothrix; __uncultured_bacterium</v>
          </cell>
        </row>
        <row r="1086">
          <cell r="A1086">
            <v>10206</v>
          </cell>
          <cell r="B1086" t="str">
            <v>Bacteria; __Proteobacteria; __Betaproteobacteria; __Burkholderiales; __Alcaligenaceae; __Castellaniella</v>
          </cell>
        </row>
        <row r="1087">
          <cell r="A1087">
            <v>590</v>
          </cell>
          <cell r="B1087" t="str">
            <v>Bacteria; __Proteobacteria; __Deltaproteobacteria; __Bdellovibrionales; __Bacteriovoracaceae; __Peredibacter</v>
          </cell>
        </row>
        <row r="1088">
          <cell r="A1088">
            <v>19334</v>
          </cell>
          <cell r="B1088" t="str">
            <v>Bacteria; __Proteobacteria; __Alphaproteobacteria; __Rhizobiales; __PS1_clade; __PS1_clade; __uncultured_bacterium</v>
          </cell>
        </row>
        <row r="1089">
          <cell r="A1089">
            <v>9177</v>
          </cell>
          <cell r="B1089" t="str">
            <v>Bacteria; __Proteobacteria; __Alphaproteobacteria; __Alphaproteobacteria_Incertae_Sedis; __Unknown_Family; __uncultured; __uncultured_bacterium</v>
          </cell>
        </row>
        <row r="1090">
          <cell r="A1090">
            <v>14537</v>
          </cell>
          <cell r="B1090" t="str">
            <v>Bacteria; __Bacteroidetes; __Flavobacteriia; __Flavobacteriales; __Flavobacteriaceae; __NS4_marine_group; __uncultured_Bacteroidetes_bacterium</v>
          </cell>
        </row>
        <row r="1091">
          <cell r="A1091">
            <v>22914</v>
          </cell>
          <cell r="B1091" t="str">
            <v>Bacteria; __Proteobacteria; __Alphaproteobacteria; __Rhodobacterales; __Rhodobacteraceae; __Sulfitobacter; __uncultured_bacterium</v>
          </cell>
        </row>
        <row r="1092">
          <cell r="A1092">
            <v>23106</v>
          </cell>
          <cell r="B1092" t="str">
            <v>Bacteria; __Bacteroidetes; __Flavobacteriia; __Flavobacteriales; __Flavobacteriaceae; __uncultured</v>
          </cell>
        </row>
        <row r="1093">
          <cell r="A1093">
            <v>8254</v>
          </cell>
          <cell r="B1093" t="str">
            <v>Bacteria; __Proteobacteria; __Alphaproteobacteria; __Sphingomonadales; __Erythrobacteraceae; __Erythrobacter</v>
          </cell>
        </row>
        <row r="1094">
          <cell r="A1094">
            <v>21251</v>
          </cell>
          <cell r="B1094" t="str">
            <v>Bacteria; __Bacteroidetes; __Flavobacteriia; __Flavobacteriales; __Cryomorphaceae; __Crocinitomix; __uncultured_bacterium</v>
          </cell>
        </row>
        <row r="1095">
          <cell r="A1095">
            <v>8244</v>
          </cell>
          <cell r="B1095" t="str">
            <v>Bacteria; __Proteobacteria; __Alphaproteobacteria; __Sphingomonadales; __Erythrobacteraceae; __Altererythrobacter</v>
          </cell>
        </row>
        <row r="1096">
          <cell r="A1096">
            <v>22059</v>
          </cell>
          <cell r="B1096" t="str">
            <v>Bacteria; __Proteobacteria; __Gammaproteobacteria; __Chromatiales; __Granulosicoccaceae; __Granulosicoccus; __uncultured_bacterium</v>
          </cell>
        </row>
        <row r="1097">
          <cell r="A1097">
            <v>7163</v>
          </cell>
          <cell r="B1097" t="str">
            <v>Bacteria; __Bacteroidetes; __Sphingobacteriia; __Sphingobacteriales; __Saprospiraceae; __uncultured; __uncultured_bacterium</v>
          </cell>
        </row>
        <row r="1098">
          <cell r="A1098">
            <v>4509</v>
          </cell>
          <cell r="B1098" t="str">
            <v>Bacteria; __Proteobacteria; __Deltaproteobacteria; __Myxococcales; __Nannocystaceae; __uncultured</v>
          </cell>
        </row>
        <row r="1099">
          <cell r="A1099">
            <v>23079</v>
          </cell>
          <cell r="B1099" t="str">
            <v>Bacteria; __Bacteroidetes; __Flavobacteriia; __Flavobacteriales; __Flavobacteriaceae; __Polaribacter_4</v>
          </cell>
        </row>
        <row r="1100">
          <cell r="A1100">
            <v>12022</v>
          </cell>
          <cell r="B1100" t="str">
            <v>Bacteria; __Bacteroidetes; __Flavobacteriia; __Flavobacteriales; __Flavobacteriaceae</v>
          </cell>
        </row>
        <row r="1101">
          <cell r="A1101">
            <v>11596</v>
          </cell>
          <cell r="B1101" t="str">
            <v>Bacteria; __Proteobacteria; __Gammaproteobacteria; __Cellvibrionales; __Cellvibrionaceae; __uncultured; __uncultured_bacterium</v>
          </cell>
        </row>
        <row r="1102">
          <cell r="A1102">
            <v>22881</v>
          </cell>
          <cell r="B1102" t="str">
            <v>Bacteria; __Proteobacteria; __Alphaproteobacteria; __Rhodobacterales; __Rhodobacteraceae; __uncultured</v>
          </cell>
        </row>
        <row r="1103">
          <cell r="A1103">
            <v>19843</v>
          </cell>
          <cell r="B1103" t="str">
            <v>Bacteria; __Planctomycetes; __Planctomycetacia; __Planctomycetales; __Planctomycetaceae; __Blastopirellula; __uncultured_bacterium</v>
          </cell>
        </row>
        <row r="1104">
          <cell r="A1104">
            <v>10851</v>
          </cell>
          <cell r="B1104" t="str">
            <v>Bacteria; __Proteobacteria; __Alphaproteobacteria; __Alphaproteobacteria_Incertae_Sedis; __Unknown_Family; __uncultured; __uncultured_bacterium</v>
          </cell>
        </row>
        <row r="1105">
          <cell r="A1105">
            <v>17473</v>
          </cell>
          <cell r="B1105" t="str">
            <v>Bacteria; __Proteobacteria; __Alphaproteobacteria; __Rhodobacterales; __Rhodobacteraceae</v>
          </cell>
        </row>
        <row r="1106">
          <cell r="A1106">
            <v>23211</v>
          </cell>
          <cell r="B1106" t="str">
            <v>Bacteria; __Bacteroidetes; __Flavobacteriia; __Flavobacteriales; __Flavobacteriaceae; __Pricia</v>
          </cell>
        </row>
        <row r="1107">
          <cell r="A1107">
            <v>9962</v>
          </cell>
          <cell r="B1107" t="str">
            <v>Bacteria; __Proteobacteria; __Gammaproteobacteria; __Arenicellales; __Arenicellaceae; __Arenicella; __uncultured_bacterium</v>
          </cell>
        </row>
        <row r="1108">
          <cell r="A1108">
            <v>19168</v>
          </cell>
          <cell r="B1108" t="str">
            <v>Bacteria; __Proteobacteria; __Alphaproteobacteria; __Caulobacterales; __Hyphomonadaceae</v>
          </cell>
        </row>
        <row r="1109">
          <cell r="A1109">
            <v>4014</v>
          </cell>
          <cell r="B1109" t="str">
            <v>Bacteria; __Proteobacteria; __Betaproteobacteria; __Hydrogenophilales; __Hydrogenophilaceae; __uncultured; __uncultured_bacterium</v>
          </cell>
        </row>
        <row r="1110">
          <cell r="A1110">
            <v>19438</v>
          </cell>
          <cell r="B1110" t="str">
            <v>Bacteria; __Proteobacteria; __Gammaproteobacteria; __Oceanospirillales; __Oceanospirillaceae; __Marinomonas</v>
          </cell>
        </row>
        <row r="1111">
          <cell r="A1111">
            <v>19382</v>
          </cell>
          <cell r="B1111" t="str">
            <v>Bacteria; __Proteobacteria; __Alphaproteobacteria; __Caulobacterales; __Hyphomonadaceae; __Litorimonas</v>
          </cell>
        </row>
        <row r="1112">
          <cell r="A1112">
            <v>20120</v>
          </cell>
          <cell r="B1112" t="str">
            <v>Bacteria; __Proteobacteria; __Alphaproteobacteria; __Rhodobacterales; __Rhodobacteraceae; __Roseobacter; __Roseobacter_litoralis</v>
          </cell>
        </row>
        <row r="1113">
          <cell r="A1113">
            <v>20269</v>
          </cell>
          <cell r="B1113" t="str">
            <v>Bacteria; __Proteobacteria; __Alphaproteobacteria; __Rhodobacterales; __Rhodobacteraceae</v>
          </cell>
        </row>
        <row r="1114">
          <cell r="A1114">
            <v>7210</v>
          </cell>
          <cell r="B1114" t="str">
            <v>Bacteria; __Proteobacteria; __Gammaproteobacteria; __Chromatiales; __Granulosicoccaceae; __Granulosicoccus; __uncultured_bacterium</v>
          </cell>
        </row>
        <row r="1115">
          <cell r="A1115">
            <v>21361</v>
          </cell>
          <cell r="B1115" t="str">
            <v>Bacteria; __Proteobacteria; __Deltaproteobacteria; __Bdellovibrionales; __Bdellovibrionaceae; __Bdellovibrio; __uncultured_organism</v>
          </cell>
        </row>
        <row r="1116">
          <cell r="A1116">
            <v>10203</v>
          </cell>
          <cell r="B1116" t="str">
            <v>Bacteria; __Proteobacteria; __Betaproteobacteria; __Methylophilales; __Methylophilaceae; __Methylotenera; __uncultured_bacterium</v>
          </cell>
        </row>
        <row r="1117">
          <cell r="A1117">
            <v>4673</v>
          </cell>
          <cell r="B1117" t="str">
            <v>Bacteria; __Verrucomicrobia; __Verrucomicrobiae; __Verrucomicrobiales; __Verrucomicrobiaceae; __Roseibacillus; __uncultured_bacterium</v>
          </cell>
        </row>
        <row r="1118">
          <cell r="A1118">
            <v>21516</v>
          </cell>
          <cell r="B1118" t="str">
            <v>Bacteria; __Bacteroidetes; __Flavobacteriia; __Flavobacteriales; __Flavobacteriaceae; __Dokdonia; __uncultured_bacterium</v>
          </cell>
        </row>
        <row r="1119">
          <cell r="A1119">
            <v>19962</v>
          </cell>
          <cell r="B1119" t="str">
            <v>Bacteria; __Bacteroidetes; __Flavobacteriia; __Flavobacteriales; __Flavobacteriaceae; __Formosa; __uncultured_Bacteroidetes_bacterium</v>
          </cell>
        </row>
        <row r="1120">
          <cell r="A1120">
            <v>1123</v>
          </cell>
          <cell r="B1120" t="str">
            <v>Bacteria; __Proteobacteria; __Alphaproteobacteria; __Alphaproteobacteria_Incertae_Sedis; __uncultured; __uncultured; __uncultured_bacterium</v>
          </cell>
        </row>
        <row r="1121">
          <cell r="A1121">
            <v>20797</v>
          </cell>
          <cell r="B1121" t="str">
            <v>Bacteria; __Verrucomicrobia; __Verrucomicrobiae; __Verrucomicrobiales; __Verrucomicrobiaceae; __Roseibacillus</v>
          </cell>
        </row>
        <row r="1122">
          <cell r="A1122">
            <v>19880</v>
          </cell>
          <cell r="B1122" t="str">
            <v>Bacteria; __Bacteroidetes; __Flavobacteriia; __Flavobacteriales; __Flavobacteriaceae; __Dokdonia</v>
          </cell>
        </row>
        <row r="1123">
          <cell r="A1123">
            <v>5302</v>
          </cell>
          <cell r="B1123" t="str">
            <v>Bacteria; __Deinococcus-Thermus; __Deinococci; __Deinococcales; __Trueperaceae; __Truepera; __uncultured_bacterium</v>
          </cell>
        </row>
        <row r="1124">
          <cell r="A1124">
            <v>15538</v>
          </cell>
          <cell r="B1124" t="str">
            <v>Bacteria; __Proteobacteria; __Gammaproteobacteria; __Oceanospirillales; __Alcanivoracaceae; __Kangiella; __uncultured_bacterium</v>
          </cell>
        </row>
        <row r="1125">
          <cell r="A1125">
            <v>21013</v>
          </cell>
          <cell r="B1125" t="str">
            <v>Bacteria; __Bacteroidetes; __Flavobacteriia; __Flavobacteriales; __Flavobacteriaceae; __NS4_marine_group</v>
          </cell>
        </row>
        <row r="1126">
          <cell r="A1126">
            <v>3485</v>
          </cell>
          <cell r="B1126" t="str">
            <v>Bacteria</v>
          </cell>
        </row>
        <row r="1127">
          <cell r="A1127">
            <v>22343</v>
          </cell>
          <cell r="B1127" t="str">
            <v>Bacteria; __Proteobacteria; __Alphaproteobacteria; __Rhodobacterales; __Rhodobacteraceae; __Pseudophaeobacter</v>
          </cell>
        </row>
        <row r="1128">
          <cell r="A1128">
            <v>9977</v>
          </cell>
          <cell r="B1128" t="str">
            <v>Bacteria; __Proteobacteria; __Gammaproteobacteria; __Arenicellales; __Arenicellaceae; __Perspicuibacter; __uncultured_bacterium</v>
          </cell>
        </row>
        <row r="1129">
          <cell r="A1129">
            <v>17357</v>
          </cell>
          <cell r="B1129" t="str">
            <v>Bacteria; __Proteobacteria; __Alphaproteobacteria; __Sphingomonadales; __Erythrobacteraceae; __Erythrobacter</v>
          </cell>
        </row>
        <row r="1130">
          <cell r="A1130">
            <v>16109</v>
          </cell>
          <cell r="B1130" t="str">
            <v>Bacteria; __Bacteroidetes; __Bacteroidetes_Incertae_Sedis; __Order_II; __Rhodothermaceae; __Rhodothermaceae</v>
          </cell>
        </row>
        <row r="1131">
          <cell r="A1131">
            <v>8562</v>
          </cell>
          <cell r="B1131" t="str">
            <v>Bacteria; __Proteobacteria; __Alphaproteobacteria; __Rhizobiales; __Phyllobacteriaceae; __Aminobacter</v>
          </cell>
        </row>
        <row r="1132">
          <cell r="A1132">
            <v>21697</v>
          </cell>
          <cell r="B1132" t="str">
            <v>Bacteria; __Bacteroidetes; __Flavobacteriia; __Flavobacteriales; __Flavobacteriaceae; __Maribacter</v>
          </cell>
        </row>
        <row r="1133">
          <cell r="A1133">
            <v>4177</v>
          </cell>
          <cell r="B1133" t="str">
            <v>Bacteria; __Verrucomicrobia; __Verrucomicrobiae; __Verrucomicrobiales; __Rubritaleaceae; __Rubritalea; __uncultured_bacterium</v>
          </cell>
        </row>
        <row r="1134">
          <cell r="A1134">
            <v>85</v>
          </cell>
          <cell r="B1134" t="str">
            <v>Bacteria; __Proteobacteria; __Deltaproteobacteria; __Oligoflexales; __Oligoflexaceae; __Oligoflexaceae; __uncultured_bacterium</v>
          </cell>
        </row>
        <row r="1135">
          <cell r="A1135">
            <v>3798</v>
          </cell>
          <cell r="B1135" t="str">
            <v>Bacteria; __Bacteroidetes; __Sphingobacteriia; __Sphingobacteriales; __Saprospiraceae; __Rubidimonas; __uncultured_bacterium</v>
          </cell>
        </row>
        <row r="1136">
          <cell r="A1136">
            <v>4528</v>
          </cell>
          <cell r="B1136" t="str">
            <v>Bacteria; __Proteobacteria; __Gammaproteobacteria; __Pseudomonadales; __Pseudomonadaceae; __Pseudomonas</v>
          </cell>
        </row>
        <row r="1137">
          <cell r="A1137">
            <v>22231</v>
          </cell>
          <cell r="B1137" t="str">
            <v>Bacteria; __Proteobacteria; __Alphaproteobacteria; __Caulobacterales; __Hyphomonadaceae; __Hyphomonas; __Hyphomonas_oceanitis</v>
          </cell>
        </row>
        <row r="1138">
          <cell r="A1138">
            <v>13177</v>
          </cell>
          <cell r="B1138" t="str">
            <v>Bacteria; __Bacteroidetes; __Sphingobacteriia; __Sphingobacteriales; __NS11-12_marine_group; __NS11-12_marine_group; __uncultured_bacterium</v>
          </cell>
        </row>
        <row r="1139">
          <cell r="A1139">
            <v>21567</v>
          </cell>
          <cell r="B1139" t="str">
            <v>Bacteria; __Bacteroidetes; __Flavobacteriia; __Flavobacteriales; __Flavobacteriaceae</v>
          </cell>
        </row>
        <row r="1140">
          <cell r="A1140">
            <v>22438</v>
          </cell>
          <cell r="B1140" t="str">
            <v>Bacteria; __Proteobacteria; __Alphaproteobacteria; __Rhizobiales; __Methylocystaceae; __Pleomorphomonas; __uncultured_bacterium</v>
          </cell>
        </row>
        <row r="1141">
          <cell r="A1141">
            <v>14945</v>
          </cell>
          <cell r="B1141" t="str">
            <v>Bacteria; __Marinimicrobia_(SAR406_clade); __Marinimicrobia_(SAR406_clade); __Marinimicrobia_(SAR406_clade); __Marinimicrobia_(SAR406_clade); __Marinimicrobia_(SAR406_clade)</v>
          </cell>
        </row>
        <row r="1142">
          <cell r="A1142">
            <v>12523</v>
          </cell>
          <cell r="B1142" t="str">
            <v>Bacteria; __Bacteroidetes; __Flavobacteriia; __Flavobacteriales; __Cryomorphaceae; __Fluviicola</v>
          </cell>
        </row>
        <row r="1143">
          <cell r="A1143">
            <v>19961</v>
          </cell>
          <cell r="B1143" t="str">
            <v>Bacteria; __Bacteroidetes; __Flavobacteriia; __Flavobacteriales; __Flavobacteriaceae; __Formosa</v>
          </cell>
        </row>
        <row r="1144">
          <cell r="A1144">
            <v>17922</v>
          </cell>
          <cell r="B1144" t="str">
            <v>Bacteria; __Proteobacteria; __Alphaproteobacteria; __Rhodobacterales; __Rhodobacteraceae; __Ruegeria</v>
          </cell>
        </row>
        <row r="1145">
          <cell r="A1145">
            <v>163</v>
          </cell>
          <cell r="B1145" t="str">
            <v>Bacteria; __Bacteroidetes; __Flavobacteriia; __Flavobacteriales; __Cryomorphaceae; __uncultured; __uncultured_bacterium</v>
          </cell>
        </row>
        <row r="1146">
          <cell r="A1146">
            <v>22822</v>
          </cell>
          <cell r="B1146" t="str">
            <v>Bacteria; __Proteobacteria; __Alphaproteobacteria; __Rhodobacterales; __Rhodobacteraceae; __Sulfitobacter</v>
          </cell>
        </row>
        <row r="1147">
          <cell r="A1147">
            <v>14216</v>
          </cell>
          <cell r="B1147" t="str">
            <v>Bacteria; __Acidobacteria; __Blastocatellia; __Blastocatellales; __Blastocatellaceae_(Subgroup_4); __Blastocatella; __uncultured_bacterium</v>
          </cell>
        </row>
        <row r="1148">
          <cell r="A1148">
            <v>15385</v>
          </cell>
          <cell r="B1148" t="str">
            <v>Bacteria; __Actinobacteria; __Acidimicrobiia; __Acidimicrobiales; __Sva0996_marine_group; __Sva0996_marine_group; __uncultured_bacterium</v>
          </cell>
        </row>
        <row r="1149">
          <cell r="A1149">
            <v>15689</v>
          </cell>
          <cell r="B1149" t="str">
            <v>Bacteria; __Bacteroidetes; __Sphingobacteriia; __Sphingobacteriales; __Saprospiraceae; __uncultured; __uncultured_bacterium</v>
          </cell>
        </row>
        <row r="1150">
          <cell r="A1150">
            <v>10509</v>
          </cell>
          <cell r="B1150" t="str">
            <v>Bacteria; __Proteobacteria; __Alphaproteobacteria; __Alphaproteobacteria_Incertae_Sedis; __Unknown_Family; __uncultured; __uncultured_organism</v>
          </cell>
        </row>
        <row r="1151">
          <cell r="A1151">
            <v>20718</v>
          </cell>
          <cell r="B1151" t="str">
            <v>Bacteria; __Verrucomicrobia; __Verrucomicrobiae; __Verrucomicrobiales; __Rubritaleaceae; __Rubritalea; __uncultured_bacterium</v>
          </cell>
        </row>
        <row r="1152">
          <cell r="A1152">
            <v>14063</v>
          </cell>
          <cell r="B1152" t="str">
            <v>Bacteria; __Proteobacteria; __Gammaproteobacteria; __Oceanospirillales; __Litoricolaceae; __Litoricola</v>
          </cell>
        </row>
        <row r="1153">
          <cell r="A1153">
            <v>19928</v>
          </cell>
          <cell r="B1153" t="str">
            <v>Bacteria; __Bacteroidetes; __Flavobacteriia; __Flavobacteriales; __Flavobacteriaceae; __Maribacter</v>
          </cell>
        </row>
        <row r="1154">
          <cell r="A1154">
            <v>16921</v>
          </cell>
          <cell r="B1154" t="str">
            <v>Bacteria; __Proteobacteria; __Gammaproteobacteria; __Chromatiales; __Granulosicoccaceae; __Granulosicoccus; __uncultured_proteobacterium</v>
          </cell>
        </row>
        <row r="1155">
          <cell r="A1155">
            <v>9581</v>
          </cell>
          <cell r="B1155" t="str">
            <v>Bacteria; __Peregrinibacteria; __Peregrinibacteria; __Peregrinibacteria; __Peregrinibacteria; __Peregrinibacteria; __uncultured_organism</v>
          </cell>
        </row>
        <row r="1156">
          <cell r="A1156">
            <v>16707</v>
          </cell>
          <cell r="B1156" t="str">
            <v>Bacteria; __Bacteroidetes; __Flavobacteriia; __Flavobacteriales; __NS9_marine_group; __NS9_marine_group; __uncultured_bacterium</v>
          </cell>
        </row>
        <row r="1157">
          <cell r="A1157">
            <v>8783</v>
          </cell>
          <cell r="B1157" t="str">
            <v>Bacteria; __Proteobacteria; __Alphaproteobacteria; __Rhodobacterales; __Rhodobacteraceae</v>
          </cell>
        </row>
        <row r="1158">
          <cell r="A1158">
            <v>18140</v>
          </cell>
          <cell r="B1158" t="str">
            <v>Bacteria; __Bacteroidetes; __Sphingobacteriia; __Sphingobacteriales; __Saprospiraceae; __Lewinella</v>
          </cell>
        </row>
        <row r="1159">
          <cell r="A1159">
            <v>5645</v>
          </cell>
          <cell r="B1159" t="str">
            <v>Bacteria; __Proteobacteria; __Alphaproteobacteria; __Alphaproteobacteria_Incertae_Sedis; __Unknown_Family; __uncultured; __uncultured_organism</v>
          </cell>
        </row>
        <row r="1160">
          <cell r="A1160">
            <v>13741</v>
          </cell>
          <cell r="B1160" t="str">
            <v>Bacteria; __Verrucomicrobia; __Verrucomicrobiae; __Verrucomicrobiales; __Verrucomicrobiaceae; __Roseibacillus; __uncultured_bacterium</v>
          </cell>
        </row>
        <row r="1161">
          <cell r="A1161">
            <v>9643</v>
          </cell>
          <cell r="B1161" t="str">
            <v>Bacteria; __Peregrinibacteria; __Peregrinibacteria; __Peregrinibacteria; __Peregrinibacteria; __Peregrinibacteria; __uncultured_bacterium</v>
          </cell>
        </row>
        <row r="1162">
          <cell r="A1162">
            <v>2208</v>
          </cell>
          <cell r="B1162" t="str">
            <v>Bacteria; __Bacteroidetes; __Flavobacteriia; __Flavobacteriales; __NS9_marine_group; __NS9_marine_group; __uncultured_bacterium</v>
          </cell>
        </row>
        <row r="1163">
          <cell r="A1163">
            <v>10346</v>
          </cell>
          <cell r="B1163" t="str">
            <v>Bacteria; __Verrucomicrobia; __Verrucomicrobiae; __Verrucomicrobiales; __DEV007; __DEV007; __uncultured_bacterium</v>
          </cell>
        </row>
        <row r="1164">
          <cell r="A1164">
            <v>15076</v>
          </cell>
          <cell r="B1164" t="str">
            <v>Bacteria; __Proteobacteria; __Alphaproteobacteria; __Rickettsiales; __SM2D12; __SM2D12; __uncultured_bacterium</v>
          </cell>
        </row>
        <row r="1165">
          <cell r="A1165">
            <v>13196</v>
          </cell>
          <cell r="B1165" t="str">
            <v>Bacteria; __Proteobacteria; __Deltaproteobacteria; __Bdellovibrionales; __Bacteriovoracaceae; __Peredibacter</v>
          </cell>
        </row>
        <row r="1166">
          <cell r="A1166">
            <v>17928</v>
          </cell>
          <cell r="B1166" t="str">
            <v>Bacteria; __Proteobacteria; __Alphaproteobacteria; __Rhizobiales; __Phyllobacteriaceae; __Pseudahrensia; __uncultured_bacterium</v>
          </cell>
        </row>
        <row r="1167">
          <cell r="A1167">
            <v>12980</v>
          </cell>
          <cell r="B1167" t="str">
            <v>Bacteria; __Proteobacteria; __Deltaproteobacteria; __Bdellovibrionales; __Bacteriovoracaceae</v>
          </cell>
        </row>
        <row r="1168">
          <cell r="A1168">
            <v>8517</v>
          </cell>
          <cell r="B1168" t="str">
            <v>Bacteria; __Proteobacteria; __Alphaproteobacteria; __Caulobacterales; __Hyphomonadaceae; __Ponticaulis; __Ponticaulis_koreensis_DSM_19734</v>
          </cell>
        </row>
        <row r="1169">
          <cell r="A1169">
            <v>23356</v>
          </cell>
          <cell r="B1169" t="str">
            <v>Bacteria; __Proteobacteria; __Alphaproteobacteria; __Rhodobacterales; __Rhodobacteraceae; __uncultured</v>
          </cell>
        </row>
        <row r="1170">
          <cell r="A1170">
            <v>17947</v>
          </cell>
          <cell r="B1170" t="str">
            <v>Bacteria; __Proteobacteria; __Alphaproteobacteria; __Rhodobacterales; __Rhodobacteraceae; __Roseovarius; __uncultured_bacterium</v>
          </cell>
        </row>
        <row r="1171">
          <cell r="A1171">
            <v>15692</v>
          </cell>
          <cell r="B1171" t="str">
            <v>Bacteria; __Bacteroidetes; __Sphingobacteriia; __Sphingobacteriales; __Saprospiraceae; __uncultured; __uncultured_bacterium</v>
          </cell>
        </row>
        <row r="1172">
          <cell r="A1172">
            <v>19169</v>
          </cell>
          <cell r="B1172" t="str">
            <v>Bacteria; __Proteobacteria; __Alphaproteobacteria; __Caulobacterales; __Hyphomonadaceae; __Fretibacter</v>
          </cell>
        </row>
        <row r="1173">
          <cell r="A1173">
            <v>22782</v>
          </cell>
          <cell r="B1173" t="str">
            <v>Bacteria; __Proteobacteria; __Gammaproteobacteria; __Cellvibrionales; __Porticoccaceae; __SAR92_clade</v>
          </cell>
        </row>
        <row r="1174">
          <cell r="A1174">
            <v>22096</v>
          </cell>
          <cell r="B1174" t="str">
            <v>Bacteria; __Proteobacteria; __Alphaproteobacteria; __Alphaproteobacteria_Incertae_Sedis; __Unknown_Family; __uncultured</v>
          </cell>
        </row>
        <row r="1175">
          <cell r="A1175">
            <v>4498</v>
          </cell>
          <cell r="B1175" t="str">
            <v>Bacteria; __Proteobacteria; __Skagenf62; __Skagenf62; __Skagenf62; __Skagenf62; __uncultured_bacterium</v>
          </cell>
        </row>
        <row r="1176">
          <cell r="A1176">
            <v>14233</v>
          </cell>
          <cell r="B1176" t="str">
            <v>Bacteria; __Actinobacteria; __Acidimicrobiia; __Acidimicrobiales; __uncultured; __uncultured; __uncultured_bacterium</v>
          </cell>
        </row>
        <row r="1177">
          <cell r="A1177">
            <v>21118</v>
          </cell>
          <cell r="B1177" t="str">
            <v>Bacteria; __Bacteroidetes; __Flavobacteriia; __Flavobacteriales; __Flavobacteriaceae</v>
          </cell>
        </row>
        <row r="1178">
          <cell r="A1178">
            <v>16842</v>
          </cell>
          <cell r="B1178" t="str">
            <v>Bacteria; __Proteobacteria; __Alphaproteobacteria; __Rhodobacterales; __Rhodobacteraceae; __Oceanibulbus; __Oceanibulbus_indolifex_HEL-45</v>
          </cell>
        </row>
        <row r="1179">
          <cell r="A1179">
            <v>5474</v>
          </cell>
          <cell r="B1179" t="str">
            <v>Bacteria; __Proteobacteria; __Alphaproteobacteria; __Rickettsiales</v>
          </cell>
        </row>
        <row r="1180">
          <cell r="A1180">
            <v>18176</v>
          </cell>
          <cell r="B1180" t="str">
            <v>Bacteria; __Proteobacteria; __Gammaproteobacteria; __Chromatiales; __Ectothiorhodospiraceae</v>
          </cell>
        </row>
        <row r="1181">
          <cell r="A1181">
            <v>19170</v>
          </cell>
          <cell r="B1181" t="str">
            <v>Bacteria; __Proteobacteria; __Alphaproteobacteria; __Caulobacterales; __Hyphomonadaceae</v>
          </cell>
        </row>
        <row r="1182">
          <cell r="A1182">
            <v>22230</v>
          </cell>
          <cell r="B1182" t="str">
            <v>Bacteria; __Proteobacteria; __Alphaproteobacteria; __Caulobacterales; __Hyphomonadaceae; __Hyphomonas; __Hyphomonas_beringensis</v>
          </cell>
        </row>
        <row r="1183">
          <cell r="A1183">
            <v>15186</v>
          </cell>
          <cell r="B1183" t="str">
            <v>Bacteria; __Proteobacteria; __Alphaproteobacteria; __Rhodospirillales; __Rhodospirillaceae; __AEGEAN-169_marine_group</v>
          </cell>
        </row>
        <row r="1184">
          <cell r="A1184">
            <v>16189</v>
          </cell>
          <cell r="B1184" t="str">
            <v>Bacteria; __Bacteroidetes; __Flavobacteriia; __Flavobacteriales; __Flavobacteriaceae; __Euzebyella</v>
          </cell>
        </row>
        <row r="1185">
          <cell r="A1185">
            <v>8937</v>
          </cell>
          <cell r="B1185" t="str">
            <v>Bacteria; __Proteobacteria; __Alphaproteobacteria; __Rhodobacterales; __Rhodobacteraceae</v>
          </cell>
        </row>
        <row r="1186">
          <cell r="A1186">
            <v>18524</v>
          </cell>
          <cell r="B1186" t="str">
            <v>Bacteria; __Proteobacteria; __Gammaproteobacteria; __Vibrionales; __Vibrionaceae; __Vibrio; __Vibrio_caribbeanicus_ATCC_BAA-2122</v>
          </cell>
        </row>
        <row r="1187">
          <cell r="A1187">
            <v>22683</v>
          </cell>
          <cell r="B1187" t="str">
            <v>Bacteria; __Proteobacteria; __Alphaproteobacteria; __Alphaproteobacteria_Incertae_Sedis; __Unknown_Family; __uncultured; __uncultured_bacterium</v>
          </cell>
        </row>
        <row r="1188">
          <cell r="A1188">
            <v>2031</v>
          </cell>
          <cell r="B1188" t="str">
            <v>Bacteria; __Proteobacteria; __Gammaproteobacteria; __Oceanospirillales; __SS1-B-06-26; __SS1-B-06-26</v>
          </cell>
        </row>
        <row r="1189">
          <cell r="A1189">
            <v>623</v>
          </cell>
          <cell r="B1189" t="str">
            <v>Bacteria; __Bacteroidetes; __Sphingobacteriia; __Sphingobacteriales; __Saprospiraceae; __uncultured; __uncultured_bacterium</v>
          </cell>
        </row>
        <row r="1190">
          <cell r="A1190">
            <v>4349</v>
          </cell>
          <cell r="B1190" t="str">
            <v>Bacteria; __Proteobacteria; __Alphaproteobacteria; __Rickettsiales; __Rickettsiaceae; __uncultured; __uncultured_bacterium</v>
          </cell>
        </row>
        <row r="1191">
          <cell r="A1191">
            <v>15867</v>
          </cell>
          <cell r="B1191" t="str">
            <v>Bacteria; __Bacteroidetes; __Flavobacteriia; __Flavobacteriales; __Flavobacteriaceae; __Ulvibacter</v>
          </cell>
        </row>
        <row r="1192">
          <cell r="A1192">
            <v>15258</v>
          </cell>
          <cell r="B1192" t="str">
            <v>Bacteria; __Proteobacteria; __Gammaproteobacteria; __Oceanospirillales; __Alcanivoracaceae; __Alcanivorax</v>
          </cell>
        </row>
        <row r="1193">
          <cell r="A1193">
            <v>17788</v>
          </cell>
          <cell r="B1193" t="str">
            <v>Bacteria; __Proteobacteria; __Alphaproteobacteria; __Rhodobacterales; __Rhodobacteraceae; __Loktanella</v>
          </cell>
        </row>
        <row r="1194">
          <cell r="A1194">
            <v>943</v>
          </cell>
          <cell r="B1194" t="str">
            <v>Bacteria; __Proteobacteria; __Gammaproteobacteria; __Alteromonadales; __Alteromonadaceae; __Alteromonas; __Alteromonas_sp._SN2</v>
          </cell>
        </row>
        <row r="1195">
          <cell r="A1195">
            <v>15265</v>
          </cell>
          <cell r="B1195" t="str">
            <v>Bacteria; __Proteobacteria; __Gammaproteobacteria; __Legionellales; __Coxiellaceae; __Aquicella; __uncultured_bacterium</v>
          </cell>
        </row>
        <row r="1196">
          <cell r="A1196">
            <v>7855</v>
          </cell>
          <cell r="B1196" t="str">
            <v>Bacteria; __Bacteroidetes; __Sphingobacteriia; __Sphingobacteriales; __Saprospiraceae; __Rubidimonas; __uncultured_bacterium</v>
          </cell>
        </row>
        <row r="1197">
          <cell r="A1197">
            <v>11992</v>
          </cell>
          <cell r="B1197" t="str">
            <v>Bacteria; __Bacteroidetes; __Flavobacteriia; __Flavobacteriales; __Flavobacteriaceae; __Psychroserpens</v>
          </cell>
        </row>
        <row r="1198">
          <cell r="A1198">
            <v>10320</v>
          </cell>
          <cell r="B1198" t="str">
            <v>Bacteria; __Proteobacteria; __Alphaproteobacteria; __Rhodospirillales; __Rhodospirillaceae; __uncultured; __uncultured_alpha_proteobacterium</v>
          </cell>
        </row>
        <row r="1199">
          <cell r="A1199">
            <v>8645</v>
          </cell>
          <cell r="B1199" t="str">
            <v>Bacteria; __Proteobacteria; __Alphaproteobacteria; __Rhodobacterales; __Rhodobacteraceae; __Roseovarius</v>
          </cell>
        </row>
        <row r="1200">
          <cell r="A1200">
            <v>18106</v>
          </cell>
          <cell r="B1200" t="str">
            <v>Bacteria; __Proteobacteria; __Alphaproteobacteria; __Rhizobiales; __Phyllobacteriaceae; __uncultured; __uncultured_bacterium</v>
          </cell>
        </row>
        <row r="1201">
          <cell r="A1201">
            <v>22251</v>
          </cell>
          <cell r="B1201" t="str">
            <v>Bacteria; __Proteobacteria; __Alphaproteobacteria; __Rhodobacterales; __Rhodobacteraceae; __uncultured</v>
          </cell>
        </row>
        <row r="1202">
          <cell r="A1202">
            <v>6962</v>
          </cell>
          <cell r="B1202" t="str">
            <v>Bacteria; __Proteobacteria; __Alphaproteobacteria; __Rickettsiales; __SM2D12; __SM2D12; __uncultured_Hyphomicrobiaceae_bacterium</v>
          </cell>
        </row>
        <row r="1203">
          <cell r="A1203">
            <v>4939</v>
          </cell>
          <cell r="B1203" t="str">
            <v>Bacteria; __Proteobacteria; __Alphaproteobacteria; __Rhodobacterales; __Rhodobacteraceae; __Sulfitobacter</v>
          </cell>
        </row>
        <row r="1204">
          <cell r="A1204">
            <v>3581</v>
          </cell>
          <cell r="B1204" t="str">
            <v>Bacteria; __Proteobacteria; __Alphaproteobacteria; __Rhodobacterales; __Rhodobacteraceae</v>
          </cell>
        </row>
        <row r="1205">
          <cell r="A1205">
            <v>20019</v>
          </cell>
          <cell r="B1205" t="str">
            <v>Bacteria; __Bacteroidetes; __Flavobacteriia; __Flavobacteriales; __Flavobacteriaceae; __Olleya</v>
          </cell>
        </row>
        <row r="1206">
          <cell r="A1206">
            <v>15335</v>
          </cell>
          <cell r="B1206" t="str">
            <v>Bacteria</v>
          </cell>
        </row>
        <row r="1207">
          <cell r="A1207">
            <v>15583</v>
          </cell>
          <cell r="B1207" t="str">
            <v>Bacteria; __Bacteroidetes; __Sphingobacteriia; __Sphingobacteriales; __Saprospiraceae; __Portibacter; __uncultured_bacterium</v>
          </cell>
        </row>
        <row r="1208">
          <cell r="A1208">
            <v>16265</v>
          </cell>
          <cell r="B1208" t="str">
            <v>Bacteria; __Bacteroidetes; __Cytophagia; __Cytophagales; __Cytophagaceae; __Flexibacter; __Flexibacter_litoralis_DSM_6794</v>
          </cell>
        </row>
        <row r="1209">
          <cell r="A1209">
            <v>21566</v>
          </cell>
          <cell r="B1209" t="str">
            <v>Bacteria; __Bacteroidetes; __Flavobacteriia; __Flavobacteriales; __Flavobacteriaceae</v>
          </cell>
        </row>
        <row r="1210">
          <cell r="A1210">
            <v>19172</v>
          </cell>
          <cell r="B1210" t="str">
            <v>Bacteria; __Proteobacteria; __Alphaproteobacteria; __Caulobacterales; __Hyphomonadaceae; __Robiginitomaculum</v>
          </cell>
        </row>
        <row r="1211">
          <cell r="A1211">
            <v>287</v>
          </cell>
          <cell r="B1211" t="str">
            <v>Bacteria; __Peregrinibacteria; __Peregrinibacteria; __Peregrinibacteria; __Peregrinibacteria; __Peregrinibacteria</v>
          </cell>
        </row>
        <row r="1212">
          <cell r="A1212">
            <v>15813</v>
          </cell>
          <cell r="B1212" t="str">
            <v>Bacteria; __Bacteroidetes; __Cytophagia; __Cytophagales; __Cytophagaceae; __uncultured</v>
          </cell>
        </row>
        <row r="1213">
          <cell r="A1213">
            <v>22750</v>
          </cell>
          <cell r="B1213" t="str">
            <v>Bacteria; __Proteobacteria; __Alphaproteobacteria; __Caulobacterales; __Hyphomonadaceae; __Litorimonas</v>
          </cell>
        </row>
        <row r="1214">
          <cell r="A1214">
            <v>19110</v>
          </cell>
          <cell r="B1214" t="str">
            <v>Bacteria; __Proteobacteria; __Alphaproteobacteria; __Caulobacterales; __Hyphomonadaceae; __Litorimonas</v>
          </cell>
        </row>
        <row r="1215">
          <cell r="A1215">
            <v>22615</v>
          </cell>
          <cell r="B1215" t="str">
            <v>Bacteria; __Proteobacteria; __Gammaproteobacteria; __Arenicellales; __Arenicellaceae; __Arenicella</v>
          </cell>
        </row>
        <row r="1216">
          <cell r="A1216">
            <v>3582</v>
          </cell>
          <cell r="B1216" t="str">
            <v>Bacteria; __Proteobacteria; __Alphaproteobacteria; __Caulobacterales; __Hyphomonadaceae; __Hyphomonas</v>
          </cell>
        </row>
        <row r="1217">
          <cell r="A1217">
            <v>21152</v>
          </cell>
          <cell r="B1217" t="str">
            <v>Bacteria; __Bacteroidetes; __Flavobacteriia; __Flavobacteriales; __Flavobacteriaceae; __Polaribacter_1</v>
          </cell>
        </row>
        <row r="1218">
          <cell r="A1218">
            <v>2597</v>
          </cell>
          <cell r="B1218" t="str">
            <v>Bacteria; __Planctomycetes; __Phycisphaerae; __Phycisphaerales; __Phycisphaeraceae; __SM1A02; __uncultured_bacterium</v>
          </cell>
        </row>
        <row r="1219">
          <cell r="A1219">
            <v>12151</v>
          </cell>
          <cell r="B1219" t="str">
            <v>Bacteria; __Bacteroidetes; __Flavobacteriia; __Flavobacteriales; __Flavobacteriaceae; __Dokdonia</v>
          </cell>
        </row>
        <row r="1220">
          <cell r="A1220">
            <v>8011</v>
          </cell>
          <cell r="B1220" t="str">
            <v>Bacteria; __Proteobacteria; __Alphaproteobacteria; __Caulobacterales; __Hyphomonadaceae; __uncultured; __uncultured_bacterium</v>
          </cell>
        </row>
        <row r="1221">
          <cell r="A1221">
            <v>1003</v>
          </cell>
          <cell r="B1221" t="str">
            <v>Bacteria; __Bacteroidetes; __Sphingobacteriia; __Sphingobacteriales; __Saprospiraceae; __uncultured; __uncultured_bacterium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68"/>
  <sheetViews>
    <sheetView tabSelected="1" workbookViewId="0">
      <pane ySplit="1460" activePane="bottomLeft"/>
      <selection activeCell="F1" sqref="F1:F1048576"/>
      <selection pane="bottomLeft" activeCell="E6" sqref="E6:E1368"/>
    </sheetView>
  </sheetViews>
  <sheetFormatPr baseColWidth="10" defaultRowHeight="15" x14ac:dyDescent="0"/>
  <cols>
    <col min="2" max="2" width="110" customWidth="1"/>
    <col min="3" max="3" width="14.5" customWidth="1"/>
  </cols>
  <sheetData>
    <row r="1" spans="1:102" s="1" customFormat="1" ht="60">
      <c r="B1" s="1" t="s">
        <v>96</v>
      </c>
      <c r="C1" t="s">
        <v>539</v>
      </c>
      <c r="D1" s="1" t="s">
        <v>545</v>
      </c>
      <c r="E1" s="1" t="s">
        <v>546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1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38</v>
      </c>
      <c r="BV1" s="1" t="s">
        <v>39</v>
      </c>
      <c r="BW1" s="1" t="s">
        <v>40</v>
      </c>
      <c r="BX1" s="1" t="s">
        <v>41</v>
      </c>
      <c r="BY1" s="1" t="s">
        <v>42</v>
      </c>
      <c r="BZ1" s="1" t="s">
        <v>33</v>
      </c>
      <c r="CA1" s="1" t="s">
        <v>34</v>
      </c>
      <c r="CB1" s="1" t="s">
        <v>35</v>
      </c>
      <c r="CC1" s="1" t="s">
        <v>36</v>
      </c>
      <c r="CD1" s="1" t="s">
        <v>37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43</v>
      </c>
      <c r="CK1" s="1" t="s">
        <v>44</v>
      </c>
      <c r="CL1" s="1" t="s">
        <v>45</v>
      </c>
      <c r="CM1" s="1" t="s">
        <v>46</v>
      </c>
      <c r="CN1" s="1" t="s">
        <v>47</v>
      </c>
      <c r="CO1" s="1" t="s">
        <v>53</v>
      </c>
      <c r="CP1" s="1" t="s">
        <v>54</v>
      </c>
      <c r="CQ1" s="1" t="s">
        <v>55</v>
      </c>
      <c r="CR1" s="1" t="s">
        <v>56</v>
      </c>
      <c r="CS1" s="1" t="s">
        <v>57</v>
      </c>
      <c r="CT1" s="1" t="s">
        <v>58</v>
      </c>
      <c r="CU1" s="1" t="s">
        <v>59</v>
      </c>
      <c r="CV1" s="1" t="s">
        <v>60</v>
      </c>
      <c r="CW1" s="1" t="s">
        <v>61</v>
      </c>
      <c r="CX1" s="1" t="s">
        <v>62</v>
      </c>
    </row>
    <row r="2" spans="1:102">
      <c r="A2" t="s">
        <v>97</v>
      </c>
      <c r="F2">
        <v>1043</v>
      </c>
      <c r="G2">
        <v>739</v>
      </c>
      <c r="H2">
        <v>160</v>
      </c>
      <c r="I2">
        <v>7113</v>
      </c>
      <c r="J2">
        <v>118188</v>
      </c>
      <c r="K2">
        <v>80404</v>
      </c>
      <c r="L2">
        <v>12676</v>
      </c>
      <c r="M2">
        <v>42228</v>
      </c>
      <c r="N2">
        <v>558</v>
      </c>
      <c r="O2">
        <v>6610</v>
      </c>
      <c r="P2">
        <v>26584</v>
      </c>
      <c r="Q2">
        <v>15247</v>
      </c>
      <c r="R2">
        <v>53480</v>
      </c>
      <c r="S2">
        <v>1446</v>
      </c>
      <c r="T2">
        <v>49555</v>
      </c>
      <c r="U2">
        <v>16739</v>
      </c>
      <c r="V2">
        <v>10032</v>
      </c>
      <c r="W2">
        <v>24186</v>
      </c>
      <c r="X2">
        <v>50249</v>
      </c>
      <c r="Y2">
        <v>50195</v>
      </c>
      <c r="Z2">
        <v>20351</v>
      </c>
      <c r="AA2">
        <v>22996</v>
      </c>
      <c r="AB2">
        <v>29793</v>
      </c>
      <c r="AC2">
        <v>7673</v>
      </c>
      <c r="AD2">
        <v>4332</v>
      </c>
      <c r="AE2">
        <v>18845</v>
      </c>
      <c r="AF2">
        <v>4430</v>
      </c>
      <c r="AG2">
        <v>26061</v>
      </c>
      <c r="AH2">
        <v>21871</v>
      </c>
      <c r="AI2">
        <v>17576</v>
      </c>
      <c r="AJ2">
        <v>29849</v>
      </c>
      <c r="AK2">
        <v>23766</v>
      </c>
      <c r="AL2">
        <v>34963</v>
      </c>
      <c r="AM2">
        <v>739</v>
      </c>
      <c r="AN2">
        <v>47764</v>
      </c>
      <c r="AO2">
        <v>32649</v>
      </c>
      <c r="AP2">
        <v>31802</v>
      </c>
      <c r="AQ2">
        <v>21972</v>
      </c>
      <c r="AR2">
        <v>1157</v>
      </c>
      <c r="AS2">
        <v>3407</v>
      </c>
      <c r="AT2">
        <v>8736</v>
      </c>
      <c r="AU2">
        <v>62728</v>
      </c>
      <c r="AV2">
        <v>27621</v>
      </c>
      <c r="AW2">
        <v>33624</v>
      </c>
      <c r="AX2">
        <v>51328</v>
      </c>
      <c r="AY2">
        <v>19733</v>
      </c>
      <c r="AZ2">
        <v>10407</v>
      </c>
      <c r="BA2">
        <v>42608</v>
      </c>
      <c r="BB2">
        <v>35399</v>
      </c>
      <c r="BC2">
        <v>54479</v>
      </c>
      <c r="BD2">
        <v>3002</v>
      </c>
      <c r="BE2">
        <v>5111</v>
      </c>
      <c r="BF2">
        <v>483</v>
      </c>
      <c r="BG2">
        <v>7422</v>
      </c>
      <c r="BH2">
        <v>9274</v>
      </c>
      <c r="BI2">
        <v>6195</v>
      </c>
      <c r="BJ2">
        <v>23068</v>
      </c>
      <c r="BK2">
        <v>327</v>
      </c>
      <c r="BL2">
        <v>4658</v>
      </c>
      <c r="BM2">
        <v>60840</v>
      </c>
      <c r="BN2">
        <v>5985</v>
      </c>
      <c r="BO2">
        <v>2648</v>
      </c>
      <c r="BP2">
        <v>14313</v>
      </c>
      <c r="BQ2">
        <v>36051</v>
      </c>
      <c r="BR2">
        <v>1321</v>
      </c>
      <c r="BS2">
        <v>16498</v>
      </c>
      <c r="BT2">
        <v>21550</v>
      </c>
      <c r="BU2">
        <v>64990</v>
      </c>
      <c r="BV2">
        <v>45762</v>
      </c>
      <c r="BW2">
        <v>27361</v>
      </c>
      <c r="BX2">
        <v>53995</v>
      </c>
      <c r="BY2">
        <v>68070</v>
      </c>
      <c r="BZ2">
        <v>53212</v>
      </c>
      <c r="CA2">
        <v>57057</v>
      </c>
      <c r="CB2">
        <v>281</v>
      </c>
      <c r="CC2">
        <v>12256</v>
      </c>
      <c r="CD2">
        <v>30595</v>
      </c>
      <c r="CE2">
        <v>1906</v>
      </c>
      <c r="CF2">
        <v>50240</v>
      </c>
      <c r="CG2">
        <v>46788</v>
      </c>
      <c r="CH2">
        <v>62469</v>
      </c>
      <c r="CI2">
        <v>73060</v>
      </c>
      <c r="CJ2">
        <v>49999</v>
      </c>
      <c r="CK2">
        <v>67721</v>
      </c>
      <c r="CL2">
        <v>7255</v>
      </c>
      <c r="CM2">
        <v>57616</v>
      </c>
      <c r="CN2">
        <v>70785</v>
      </c>
      <c r="CO2">
        <v>21609</v>
      </c>
      <c r="CP2">
        <v>68514</v>
      </c>
      <c r="CQ2">
        <v>56594</v>
      </c>
      <c r="CR2">
        <v>70097</v>
      </c>
      <c r="CS2">
        <v>51724</v>
      </c>
      <c r="CT2">
        <v>75724</v>
      </c>
      <c r="CU2">
        <v>39101</v>
      </c>
      <c r="CV2">
        <v>47734</v>
      </c>
      <c r="CW2">
        <v>65201</v>
      </c>
      <c r="CX2">
        <v>119050</v>
      </c>
    </row>
    <row r="3" spans="1:102">
      <c r="A3" t="s">
        <v>98</v>
      </c>
      <c r="F3">
        <v>86</v>
      </c>
      <c r="G3">
        <v>158</v>
      </c>
      <c r="H3">
        <v>126</v>
      </c>
      <c r="I3">
        <v>877</v>
      </c>
      <c r="J3">
        <v>77547</v>
      </c>
      <c r="K3">
        <v>21502</v>
      </c>
      <c r="L3">
        <v>6510</v>
      </c>
      <c r="M3">
        <v>12908</v>
      </c>
      <c r="N3">
        <v>104</v>
      </c>
      <c r="O3">
        <v>957</v>
      </c>
      <c r="P3">
        <v>6244</v>
      </c>
      <c r="Q3">
        <v>3776</v>
      </c>
      <c r="R3">
        <v>45817</v>
      </c>
      <c r="S3">
        <v>295</v>
      </c>
      <c r="T3">
        <v>5838</v>
      </c>
      <c r="U3">
        <v>4023</v>
      </c>
      <c r="V3">
        <v>1057</v>
      </c>
      <c r="W3">
        <v>3228</v>
      </c>
      <c r="X3">
        <v>12734</v>
      </c>
      <c r="Y3">
        <v>13630</v>
      </c>
      <c r="Z3">
        <v>7093</v>
      </c>
      <c r="AA3">
        <v>8076</v>
      </c>
      <c r="AB3">
        <v>4390</v>
      </c>
      <c r="AC3">
        <v>337</v>
      </c>
      <c r="AD3">
        <v>195</v>
      </c>
      <c r="AE3">
        <v>811</v>
      </c>
      <c r="AF3">
        <v>193</v>
      </c>
      <c r="AG3">
        <v>5937</v>
      </c>
      <c r="AH3">
        <v>977</v>
      </c>
      <c r="AI3">
        <v>887</v>
      </c>
      <c r="AJ3">
        <v>1198</v>
      </c>
      <c r="AK3">
        <v>783</v>
      </c>
      <c r="AL3">
        <v>3087</v>
      </c>
      <c r="AM3">
        <v>158</v>
      </c>
      <c r="AN3">
        <v>4184</v>
      </c>
      <c r="AO3">
        <v>4115</v>
      </c>
      <c r="AP3">
        <v>2325</v>
      </c>
      <c r="AQ3">
        <v>4155</v>
      </c>
      <c r="AR3">
        <v>177</v>
      </c>
      <c r="AS3">
        <v>2010</v>
      </c>
      <c r="AT3">
        <v>2549</v>
      </c>
      <c r="AU3">
        <v>10744</v>
      </c>
      <c r="AV3">
        <v>16252</v>
      </c>
      <c r="AW3">
        <v>14754</v>
      </c>
      <c r="AX3">
        <v>23455</v>
      </c>
      <c r="AY3">
        <v>9827</v>
      </c>
      <c r="AZ3">
        <v>3528</v>
      </c>
      <c r="BA3">
        <v>4260</v>
      </c>
      <c r="BB3">
        <v>3679</v>
      </c>
      <c r="BC3">
        <v>11804</v>
      </c>
      <c r="BD3">
        <v>345</v>
      </c>
      <c r="BE3">
        <v>297</v>
      </c>
      <c r="BF3">
        <v>161</v>
      </c>
      <c r="BG3">
        <v>455</v>
      </c>
      <c r="BH3">
        <v>509</v>
      </c>
      <c r="BI3">
        <v>512</v>
      </c>
      <c r="BJ3">
        <v>2091</v>
      </c>
      <c r="BK3">
        <v>252</v>
      </c>
      <c r="BL3">
        <v>1737</v>
      </c>
      <c r="BM3">
        <v>13183</v>
      </c>
      <c r="BN3">
        <v>1839</v>
      </c>
      <c r="BO3">
        <v>483</v>
      </c>
      <c r="BP3">
        <v>2560</v>
      </c>
      <c r="BQ3">
        <v>5871</v>
      </c>
      <c r="BR3">
        <v>226</v>
      </c>
      <c r="BS3">
        <v>5832</v>
      </c>
      <c r="BT3">
        <v>7270</v>
      </c>
      <c r="BU3">
        <v>15593</v>
      </c>
      <c r="BV3">
        <v>8005</v>
      </c>
      <c r="BW3">
        <v>5991</v>
      </c>
      <c r="BX3">
        <v>10434</v>
      </c>
      <c r="BY3">
        <v>9830</v>
      </c>
      <c r="BZ3">
        <v>14825</v>
      </c>
      <c r="CA3">
        <v>6226</v>
      </c>
      <c r="CB3">
        <v>190</v>
      </c>
      <c r="CC3">
        <v>4249</v>
      </c>
      <c r="CD3">
        <v>3688</v>
      </c>
      <c r="CE3">
        <v>225</v>
      </c>
      <c r="CF3">
        <v>10174</v>
      </c>
      <c r="CG3">
        <v>9597</v>
      </c>
      <c r="CH3">
        <v>16148</v>
      </c>
      <c r="CI3">
        <v>16263</v>
      </c>
      <c r="CJ3">
        <v>9920</v>
      </c>
      <c r="CK3">
        <v>9547</v>
      </c>
      <c r="CL3">
        <v>1337</v>
      </c>
      <c r="CM3">
        <v>11278</v>
      </c>
      <c r="CN3">
        <v>9760</v>
      </c>
      <c r="CO3">
        <v>1748</v>
      </c>
      <c r="CP3">
        <v>11121</v>
      </c>
      <c r="CQ3">
        <v>13383</v>
      </c>
      <c r="CR3">
        <v>25451</v>
      </c>
      <c r="CS3">
        <v>13149</v>
      </c>
      <c r="CT3">
        <v>39534</v>
      </c>
      <c r="CU3">
        <v>13178</v>
      </c>
      <c r="CV3">
        <v>29636</v>
      </c>
      <c r="CW3">
        <v>27631</v>
      </c>
      <c r="CX3">
        <v>90444</v>
      </c>
    </row>
    <row r="4" spans="1:102">
      <c r="A4" t="s">
        <v>99</v>
      </c>
      <c r="F4">
        <v>156</v>
      </c>
      <c r="G4">
        <v>180</v>
      </c>
      <c r="H4">
        <v>5</v>
      </c>
      <c r="I4">
        <v>342</v>
      </c>
      <c r="J4">
        <v>414</v>
      </c>
      <c r="K4">
        <v>565</v>
      </c>
      <c r="L4">
        <v>333</v>
      </c>
      <c r="M4">
        <v>395</v>
      </c>
      <c r="N4">
        <v>90</v>
      </c>
      <c r="O4">
        <v>305</v>
      </c>
      <c r="P4">
        <v>501</v>
      </c>
      <c r="Q4">
        <v>579</v>
      </c>
      <c r="R4">
        <v>194</v>
      </c>
      <c r="S4">
        <v>140</v>
      </c>
      <c r="T4">
        <v>524</v>
      </c>
      <c r="U4">
        <v>322</v>
      </c>
      <c r="V4">
        <v>364</v>
      </c>
      <c r="W4">
        <v>516</v>
      </c>
      <c r="X4">
        <v>702</v>
      </c>
      <c r="Y4">
        <v>685</v>
      </c>
      <c r="Z4">
        <v>230</v>
      </c>
      <c r="AA4">
        <v>501</v>
      </c>
      <c r="AB4">
        <v>558</v>
      </c>
      <c r="AC4">
        <v>452</v>
      </c>
      <c r="AD4">
        <v>438</v>
      </c>
      <c r="AE4">
        <v>565</v>
      </c>
      <c r="AF4">
        <v>381</v>
      </c>
      <c r="AG4">
        <v>384</v>
      </c>
      <c r="AH4">
        <v>636</v>
      </c>
      <c r="AI4">
        <v>548</v>
      </c>
      <c r="AJ4">
        <v>722</v>
      </c>
      <c r="AK4">
        <v>617</v>
      </c>
      <c r="AL4">
        <v>634</v>
      </c>
      <c r="AM4">
        <v>180</v>
      </c>
      <c r="AN4">
        <v>552</v>
      </c>
      <c r="AO4">
        <v>444</v>
      </c>
      <c r="AP4">
        <v>451</v>
      </c>
      <c r="AQ4">
        <v>438</v>
      </c>
      <c r="AR4">
        <v>140</v>
      </c>
      <c r="AS4">
        <v>200</v>
      </c>
      <c r="AT4">
        <v>243</v>
      </c>
      <c r="AU4">
        <v>365</v>
      </c>
      <c r="AV4">
        <v>167</v>
      </c>
      <c r="AW4">
        <v>275</v>
      </c>
      <c r="AX4">
        <v>268</v>
      </c>
      <c r="AY4">
        <v>240</v>
      </c>
      <c r="AZ4">
        <v>238</v>
      </c>
      <c r="BA4">
        <v>473</v>
      </c>
      <c r="BB4">
        <v>445</v>
      </c>
      <c r="BC4">
        <v>528</v>
      </c>
      <c r="BD4">
        <v>279</v>
      </c>
      <c r="BE4">
        <v>537</v>
      </c>
      <c r="BF4">
        <v>101</v>
      </c>
      <c r="BG4">
        <v>142</v>
      </c>
      <c r="BH4">
        <v>396</v>
      </c>
      <c r="BI4">
        <v>125</v>
      </c>
      <c r="BJ4">
        <v>506</v>
      </c>
      <c r="BK4">
        <v>8</v>
      </c>
      <c r="BL4">
        <v>213</v>
      </c>
      <c r="BM4">
        <v>637</v>
      </c>
      <c r="BN4">
        <v>189</v>
      </c>
      <c r="BO4">
        <v>193</v>
      </c>
      <c r="BP4">
        <v>393</v>
      </c>
      <c r="BQ4">
        <v>518</v>
      </c>
      <c r="BR4">
        <v>141</v>
      </c>
      <c r="BS4">
        <v>404</v>
      </c>
      <c r="BT4">
        <v>471</v>
      </c>
      <c r="BU4">
        <v>509</v>
      </c>
      <c r="BV4">
        <v>462</v>
      </c>
      <c r="BW4">
        <v>450</v>
      </c>
      <c r="BX4">
        <v>495</v>
      </c>
      <c r="BY4">
        <v>568</v>
      </c>
      <c r="BZ4">
        <v>336</v>
      </c>
      <c r="CA4">
        <v>415</v>
      </c>
      <c r="CB4">
        <v>16</v>
      </c>
      <c r="CC4">
        <v>264</v>
      </c>
      <c r="CD4">
        <v>299</v>
      </c>
      <c r="CE4">
        <v>283</v>
      </c>
      <c r="CF4">
        <v>830</v>
      </c>
      <c r="CG4">
        <v>863</v>
      </c>
      <c r="CH4">
        <v>884</v>
      </c>
      <c r="CI4">
        <v>911</v>
      </c>
      <c r="CJ4">
        <v>620</v>
      </c>
      <c r="CK4">
        <v>792</v>
      </c>
      <c r="CL4">
        <v>298</v>
      </c>
      <c r="CM4">
        <v>698</v>
      </c>
      <c r="CN4">
        <v>801</v>
      </c>
      <c r="CO4">
        <v>721</v>
      </c>
      <c r="CP4">
        <v>962</v>
      </c>
      <c r="CQ4">
        <v>884</v>
      </c>
      <c r="CR4">
        <v>831</v>
      </c>
      <c r="CS4">
        <v>858</v>
      </c>
      <c r="CT4">
        <v>336</v>
      </c>
      <c r="CU4">
        <v>640</v>
      </c>
      <c r="CV4">
        <v>525</v>
      </c>
      <c r="CW4">
        <v>411</v>
      </c>
      <c r="CX4">
        <v>332</v>
      </c>
    </row>
    <row r="5" spans="1:102">
      <c r="A5" t="s">
        <v>100</v>
      </c>
    </row>
    <row r="6" spans="1:102">
      <c r="A6">
        <v>11630</v>
      </c>
      <c r="B6" t="s">
        <v>137</v>
      </c>
      <c r="C6" t="s">
        <v>544</v>
      </c>
      <c r="D6">
        <f>SUM(F6:CX6)</f>
        <v>10081</v>
      </c>
      <c r="E6">
        <f>COUNTIF(F6:CX6,"&gt;1")</f>
        <v>97</v>
      </c>
      <c r="F6">
        <v>86</v>
      </c>
      <c r="G6">
        <v>95</v>
      </c>
      <c r="H6">
        <v>126</v>
      </c>
      <c r="I6">
        <v>148</v>
      </c>
      <c r="J6">
        <v>5</v>
      </c>
      <c r="K6">
        <v>18</v>
      </c>
      <c r="L6">
        <v>29</v>
      </c>
      <c r="M6">
        <v>79</v>
      </c>
      <c r="N6">
        <v>26</v>
      </c>
      <c r="O6">
        <v>232</v>
      </c>
      <c r="P6">
        <v>98</v>
      </c>
      <c r="Q6">
        <v>219</v>
      </c>
      <c r="R6">
        <v>43</v>
      </c>
      <c r="S6">
        <v>170</v>
      </c>
      <c r="T6">
        <v>118</v>
      </c>
      <c r="U6">
        <v>171</v>
      </c>
      <c r="V6">
        <v>242</v>
      </c>
      <c r="W6">
        <v>25</v>
      </c>
      <c r="X6">
        <v>49</v>
      </c>
      <c r="Y6">
        <v>141</v>
      </c>
      <c r="Z6">
        <v>100</v>
      </c>
      <c r="AA6">
        <v>113</v>
      </c>
      <c r="AB6">
        <v>162</v>
      </c>
      <c r="AC6">
        <v>259</v>
      </c>
      <c r="AD6">
        <v>144</v>
      </c>
      <c r="AE6">
        <v>194</v>
      </c>
      <c r="AF6">
        <v>169</v>
      </c>
      <c r="AG6">
        <v>98</v>
      </c>
      <c r="AH6">
        <v>125</v>
      </c>
      <c r="AI6">
        <v>48</v>
      </c>
      <c r="AJ6">
        <v>69</v>
      </c>
      <c r="AK6">
        <v>76</v>
      </c>
      <c r="AL6">
        <v>85</v>
      </c>
      <c r="AM6">
        <v>95</v>
      </c>
      <c r="AN6">
        <v>51</v>
      </c>
      <c r="AO6">
        <v>108</v>
      </c>
      <c r="AP6">
        <v>16</v>
      </c>
      <c r="AQ6">
        <v>32</v>
      </c>
      <c r="AR6">
        <v>177</v>
      </c>
      <c r="AS6">
        <v>162</v>
      </c>
      <c r="AT6">
        <v>161</v>
      </c>
      <c r="AU6">
        <v>47</v>
      </c>
      <c r="AV6">
        <v>43</v>
      </c>
      <c r="AW6">
        <v>57</v>
      </c>
      <c r="AX6">
        <v>55</v>
      </c>
      <c r="AY6">
        <v>69</v>
      </c>
      <c r="AZ6">
        <v>298</v>
      </c>
      <c r="BA6">
        <v>42</v>
      </c>
      <c r="BB6">
        <v>45</v>
      </c>
      <c r="BC6">
        <v>41</v>
      </c>
      <c r="BD6">
        <v>146</v>
      </c>
      <c r="BE6">
        <v>157</v>
      </c>
      <c r="BF6">
        <v>161</v>
      </c>
      <c r="BG6">
        <v>195</v>
      </c>
      <c r="BH6">
        <v>92</v>
      </c>
      <c r="BI6">
        <v>211</v>
      </c>
      <c r="BJ6">
        <v>98</v>
      </c>
      <c r="BK6">
        <v>252</v>
      </c>
      <c r="BL6">
        <v>151</v>
      </c>
      <c r="BM6">
        <v>41</v>
      </c>
      <c r="BN6">
        <v>180</v>
      </c>
      <c r="BO6">
        <v>136</v>
      </c>
      <c r="BP6">
        <v>153</v>
      </c>
      <c r="BQ6">
        <v>105</v>
      </c>
      <c r="BR6">
        <v>144</v>
      </c>
      <c r="BS6">
        <v>200</v>
      </c>
      <c r="BT6">
        <v>205</v>
      </c>
      <c r="BU6">
        <v>31</v>
      </c>
      <c r="BV6">
        <v>77</v>
      </c>
      <c r="BW6">
        <v>233</v>
      </c>
      <c r="BX6">
        <v>51</v>
      </c>
      <c r="BY6">
        <v>6</v>
      </c>
      <c r="BZ6">
        <v>62</v>
      </c>
      <c r="CA6">
        <v>47</v>
      </c>
      <c r="CB6">
        <v>190</v>
      </c>
      <c r="CC6">
        <v>146</v>
      </c>
      <c r="CD6">
        <v>76</v>
      </c>
      <c r="CE6">
        <v>169</v>
      </c>
      <c r="CF6">
        <v>31</v>
      </c>
      <c r="CG6">
        <v>18</v>
      </c>
      <c r="CH6">
        <v>25</v>
      </c>
      <c r="CI6">
        <v>23</v>
      </c>
      <c r="CJ6">
        <v>24</v>
      </c>
      <c r="CK6">
        <v>15</v>
      </c>
      <c r="CL6">
        <v>325</v>
      </c>
      <c r="CM6">
        <v>25</v>
      </c>
      <c r="CN6">
        <v>10</v>
      </c>
      <c r="CO6">
        <v>116</v>
      </c>
      <c r="CP6">
        <v>38</v>
      </c>
      <c r="CQ6">
        <v>35</v>
      </c>
      <c r="CR6">
        <v>23</v>
      </c>
      <c r="CS6">
        <v>13</v>
      </c>
      <c r="CT6">
        <v>39</v>
      </c>
      <c r="CU6">
        <v>211</v>
      </c>
      <c r="CV6">
        <v>63</v>
      </c>
      <c r="CW6">
        <v>34</v>
      </c>
      <c r="CX6">
        <v>37</v>
      </c>
    </row>
    <row r="7" spans="1:102">
      <c r="A7">
        <v>3180</v>
      </c>
      <c r="B7" t="s">
        <v>195</v>
      </c>
      <c r="C7" t="s">
        <v>544</v>
      </c>
      <c r="D7">
        <f>SUM(F7:CX7)</f>
        <v>2845</v>
      </c>
      <c r="E7">
        <f t="shared" ref="E7:E70" si="0">COUNTIF(F7:CX7,"&gt;1")</f>
        <v>95</v>
      </c>
      <c r="F7">
        <v>36</v>
      </c>
      <c r="G7">
        <v>21</v>
      </c>
      <c r="H7">
        <v>27</v>
      </c>
      <c r="I7">
        <v>64</v>
      </c>
      <c r="J7">
        <v>3</v>
      </c>
      <c r="K7">
        <v>8</v>
      </c>
      <c r="L7">
        <v>15</v>
      </c>
      <c r="M7">
        <v>23</v>
      </c>
      <c r="N7">
        <v>0</v>
      </c>
      <c r="O7">
        <v>75</v>
      </c>
      <c r="P7">
        <v>7</v>
      </c>
      <c r="Q7">
        <v>54</v>
      </c>
      <c r="R7">
        <v>14</v>
      </c>
      <c r="S7">
        <v>42</v>
      </c>
      <c r="T7">
        <v>48</v>
      </c>
      <c r="U7">
        <v>96</v>
      </c>
      <c r="V7">
        <v>63</v>
      </c>
      <c r="W7">
        <v>7</v>
      </c>
      <c r="X7">
        <v>19</v>
      </c>
      <c r="Y7">
        <v>27</v>
      </c>
      <c r="Z7">
        <v>30</v>
      </c>
      <c r="AA7">
        <v>21</v>
      </c>
      <c r="AB7">
        <v>44</v>
      </c>
      <c r="AC7">
        <v>62</v>
      </c>
      <c r="AD7">
        <v>42</v>
      </c>
      <c r="AE7">
        <v>69</v>
      </c>
      <c r="AF7">
        <v>46</v>
      </c>
      <c r="AG7">
        <v>32</v>
      </c>
      <c r="AH7">
        <v>36</v>
      </c>
      <c r="AI7">
        <v>12</v>
      </c>
      <c r="AJ7">
        <v>15</v>
      </c>
      <c r="AK7">
        <v>23</v>
      </c>
      <c r="AL7">
        <v>22</v>
      </c>
      <c r="AM7">
        <v>21</v>
      </c>
      <c r="AN7">
        <v>14</v>
      </c>
      <c r="AO7">
        <v>3</v>
      </c>
      <c r="AP7">
        <v>11</v>
      </c>
      <c r="AQ7">
        <v>10</v>
      </c>
      <c r="AR7">
        <v>45</v>
      </c>
      <c r="AS7">
        <v>39</v>
      </c>
      <c r="AT7">
        <v>35</v>
      </c>
      <c r="AU7">
        <v>11</v>
      </c>
      <c r="AV7">
        <v>12</v>
      </c>
      <c r="AW7">
        <v>13</v>
      </c>
      <c r="AX7">
        <v>16</v>
      </c>
      <c r="AY7">
        <v>16</v>
      </c>
      <c r="AZ7">
        <v>113</v>
      </c>
      <c r="BA7">
        <v>1</v>
      </c>
      <c r="BB7">
        <v>14</v>
      </c>
      <c r="BC7">
        <v>8</v>
      </c>
      <c r="BD7">
        <v>35</v>
      </c>
      <c r="BE7">
        <v>38</v>
      </c>
      <c r="BF7">
        <v>56</v>
      </c>
      <c r="BG7">
        <v>30</v>
      </c>
      <c r="BH7">
        <v>22</v>
      </c>
      <c r="BI7">
        <v>59</v>
      </c>
      <c r="BJ7">
        <v>20</v>
      </c>
      <c r="BK7">
        <v>46</v>
      </c>
      <c r="BL7">
        <v>44</v>
      </c>
      <c r="BM7">
        <v>12</v>
      </c>
      <c r="BN7">
        <v>42</v>
      </c>
      <c r="BO7">
        <v>46</v>
      </c>
      <c r="BP7">
        <v>39</v>
      </c>
      <c r="BQ7">
        <v>36</v>
      </c>
      <c r="BR7">
        <v>35</v>
      </c>
      <c r="BS7">
        <v>37</v>
      </c>
      <c r="BT7">
        <v>68</v>
      </c>
      <c r="BU7">
        <v>5</v>
      </c>
      <c r="BV7">
        <v>23</v>
      </c>
      <c r="BW7">
        <v>69</v>
      </c>
      <c r="BX7">
        <v>20</v>
      </c>
      <c r="BY7">
        <v>6</v>
      </c>
      <c r="BZ7">
        <v>17</v>
      </c>
      <c r="CA7">
        <v>19</v>
      </c>
      <c r="CB7">
        <v>55</v>
      </c>
      <c r="CC7">
        <v>42</v>
      </c>
      <c r="CD7">
        <v>18</v>
      </c>
      <c r="CE7">
        <v>91</v>
      </c>
      <c r="CF7">
        <v>7</v>
      </c>
      <c r="CG7">
        <v>14</v>
      </c>
      <c r="CH7">
        <v>8</v>
      </c>
      <c r="CI7">
        <v>9</v>
      </c>
      <c r="CJ7">
        <v>18</v>
      </c>
      <c r="CK7">
        <v>5</v>
      </c>
      <c r="CL7">
        <v>86</v>
      </c>
      <c r="CM7">
        <v>9</v>
      </c>
      <c r="CN7">
        <v>5</v>
      </c>
      <c r="CO7">
        <v>27</v>
      </c>
      <c r="CP7">
        <v>5</v>
      </c>
      <c r="CQ7">
        <v>6</v>
      </c>
      <c r="CR7">
        <v>6</v>
      </c>
      <c r="CS7">
        <v>9</v>
      </c>
      <c r="CT7">
        <v>17</v>
      </c>
      <c r="CU7">
        <v>56</v>
      </c>
      <c r="CV7">
        <v>21</v>
      </c>
      <c r="CW7">
        <v>17</v>
      </c>
      <c r="CX7">
        <v>5</v>
      </c>
    </row>
    <row r="8" spans="1:102">
      <c r="A8">
        <v>905</v>
      </c>
      <c r="B8" t="s">
        <v>284</v>
      </c>
      <c r="C8" t="s">
        <v>544</v>
      </c>
      <c r="D8">
        <f>SUM(F8:CX8)</f>
        <v>484</v>
      </c>
      <c r="E8">
        <f t="shared" si="0"/>
        <v>65</v>
      </c>
      <c r="F8">
        <v>4</v>
      </c>
      <c r="G8">
        <v>3</v>
      </c>
      <c r="H8">
        <v>5</v>
      </c>
      <c r="I8">
        <v>10</v>
      </c>
      <c r="J8">
        <v>0</v>
      </c>
      <c r="K8">
        <v>0</v>
      </c>
      <c r="L8">
        <v>0</v>
      </c>
      <c r="M8">
        <v>2</v>
      </c>
      <c r="N8">
        <v>0</v>
      </c>
      <c r="O8">
        <v>14</v>
      </c>
      <c r="P8">
        <v>0</v>
      </c>
      <c r="Q8">
        <v>13</v>
      </c>
      <c r="R8">
        <v>1</v>
      </c>
      <c r="S8">
        <v>5</v>
      </c>
      <c r="T8">
        <v>1</v>
      </c>
      <c r="U8">
        <v>13</v>
      </c>
      <c r="V8">
        <v>13</v>
      </c>
      <c r="W8">
        <v>3</v>
      </c>
      <c r="X8">
        <v>3</v>
      </c>
      <c r="Y8">
        <v>7</v>
      </c>
      <c r="Z8">
        <v>1</v>
      </c>
      <c r="AA8">
        <v>10</v>
      </c>
      <c r="AB8">
        <v>8</v>
      </c>
      <c r="AC8">
        <v>6</v>
      </c>
      <c r="AD8">
        <v>14</v>
      </c>
      <c r="AE8">
        <v>9</v>
      </c>
      <c r="AF8">
        <v>7</v>
      </c>
      <c r="AG8">
        <v>6</v>
      </c>
      <c r="AH8">
        <v>5</v>
      </c>
      <c r="AI8">
        <v>1</v>
      </c>
      <c r="AJ8">
        <v>2</v>
      </c>
      <c r="AK8">
        <v>10</v>
      </c>
      <c r="AL8">
        <v>1</v>
      </c>
      <c r="AM8">
        <v>3</v>
      </c>
      <c r="AN8">
        <v>4</v>
      </c>
      <c r="AO8">
        <v>9</v>
      </c>
      <c r="AP8">
        <v>1</v>
      </c>
      <c r="AQ8">
        <v>2</v>
      </c>
      <c r="AR8">
        <v>5</v>
      </c>
      <c r="AS8">
        <v>10</v>
      </c>
      <c r="AT8">
        <v>12</v>
      </c>
      <c r="AU8">
        <v>0</v>
      </c>
      <c r="AV8">
        <v>0</v>
      </c>
      <c r="AW8">
        <v>2</v>
      </c>
      <c r="AX8">
        <v>1</v>
      </c>
      <c r="AY8">
        <v>3</v>
      </c>
      <c r="AZ8">
        <v>6</v>
      </c>
      <c r="BA8">
        <v>6</v>
      </c>
      <c r="BB8">
        <v>3</v>
      </c>
      <c r="BC8">
        <v>1</v>
      </c>
      <c r="BD8">
        <v>2</v>
      </c>
      <c r="BE8">
        <v>4</v>
      </c>
      <c r="BF8">
        <v>7</v>
      </c>
      <c r="BG8">
        <v>8</v>
      </c>
      <c r="BH8">
        <v>17</v>
      </c>
      <c r="BI8">
        <v>22</v>
      </c>
      <c r="BJ8">
        <v>4</v>
      </c>
      <c r="BK8">
        <v>12</v>
      </c>
      <c r="BL8">
        <v>7</v>
      </c>
      <c r="BM8">
        <v>5</v>
      </c>
      <c r="BN8">
        <v>16</v>
      </c>
      <c r="BO8">
        <v>2</v>
      </c>
      <c r="BP8">
        <v>1</v>
      </c>
      <c r="BQ8">
        <v>4</v>
      </c>
      <c r="BR8">
        <v>3</v>
      </c>
      <c r="BS8">
        <v>10</v>
      </c>
      <c r="BT8">
        <v>11</v>
      </c>
      <c r="BU8">
        <v>0</v>
      </c>
      <c r="BV8">
        <v>0</v>
      </c>
      <c r="BW8">
        <v>16</v>
      </c>
      <c r="BX8">
        <v>5</v>
      </c>
      <c r="BY8">
        <v>0</v>
      </c>
      <c r="BZ8">
        <v>5</v>
      </c>
      <c r="CA8">
        <v>1</v>
      </c>
      <c r="CB8">
        <v>12</v>
      </c>
      <c r="CC8">
        <v>7</v>
      </c>
      <c r="CD8">
        <v>3</v>
      </c>
      <c r="CE8">
        <v>1</v>
      </c>
      <c r="CF8">
        <v>1</v>
      </c>
      <c r="CG8">
        <v>1</v>
      </c>
      <c r="CH8">
        <v>0</v>
      </c>
      <c r="CI8">
        <v>2</v>
      </c>
      <c r="CJ8">
        <v>0</v>
      </c>
      <c r="CK8">
        <v>1</v>
      </c>
      <c r="CL8">
        <v>11</v>
      </c>
      <c r="CM8">
        <v>3</v>
      </c>
      <c r="CN8">
        <v>0</v>
      </c>
      <c r="CO8">
        <v>12</v>
      </c>
      <c r="CP8">
        <v>1</v>
      </c>
      <c r="CQ8">
        <v>1</v>
      </c>
      <c r="CR8">
        <v>0</v>
      </c>
      <c r="CS8">
        <v>1</v>
      </c>
      <c r="CT8">
        <v>3</v>
      </c>
      <c r="CU8">
        <v>10</v>
      </c>
      <c r="CV8">
        <v>4</v>
      </c>
      <c r="CW8">
        <v>1</v>
      </c>
      <c r="CX8">
        <v>2</v>
      </c>
    </row>
    <row r="9" spans="1:102">
      <c r="A9">
        <v>11148</v>
      </c>
      <c r="B9" t="s">
        <v>144</v>
      </c>
      <c r="C9" t="s">
        <v>544</v>
      </c>
      <c r="D9">
        <f>SUM(F9:CX9)</f>
        <v>4508</v>
      </c>
      <c r="E9">
        <f t="shared" si="0"/>
        <v>55</v>
      </c>
      <c r="F9">
        <v>4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5</v>
      </c>
      <c r="AB9">
        <v>0</v>
      </c>
      <c r="AC9">
        <v>0</v>
      </c>
      <c r="AD9">
        <v>6</v>
      </c>
      <c r="AE9">
        <v>23</v>
      </c>
      <c r="AF9">
        <v>4</v>
      </c>
      <c r="AG9">
        <v>6</v>
      </c>
      <c r="AH9">
        <v>8</v>
      </c>
      <c r="AI9">
        <v>0</v>
      </c>
      <c r="AJ9">
        <v>9</v>
      </c>
      <c r="AK9">
        <v>5</v>
      </c>
      <c r="AL9">
        <v>1</v>
      </c>
      <c r="AM9">
        <v>1</v>
      </c>
      <c r="AN9">
        <v>256</v>
      </c>
      <c r="AO9">
        <v>15</v>
      </c>
      <c r="AP9">
        <v>27</v>
      </c>
      <c r="AQ9">
        <v>0</v>
      </c>
      <c r="AR9">
        <v>1</v>
      </c>
      <c r="AS9">
        <v>55</v>
      </c>
      <c r="AT9">
        <v>8</v>
      </c>
      <c r="AU9">
        <v>17</v>
      </c>
      <c r="AV9">
        <v>3</v>
      </c>
      <c r="AW9">
        <v>7</v>
      </c>
      <c r="AX9">
        <v>6</v>
      </c>
      <c r="AY9">
        <v>0</v>
      </c>
      <c r="AZ9">
        <v>6</v>
      </c>
      <c r="BA9">
        <v>9</v>
      </c>
      <c r="BB9">
        <v>4</v>
      </c>
      <c r="BC9">
        <v>3</v>
      </c>
      <c r="BD9">
        <v>2</v>
      </c>
      <c r="BE9">
        <v>0</v>
      </c>
      <c r="BF9">
        <v>2</v>
      </c>
      <c r="BG9">
        <v>56</v>
      </c>
      <c r="BH9">
        <v>76</v>
      </c>
      <c r="BI9">
        <v>65</v>
      </c>
      <c r="BJ9">
        <v>370</v>
      </c>
      <c r="BK9">
        <v>12</v>
      </c>
      <c r="BL9">
        <v>2</v>
      </c>
      <c r="BM9">
        <v>94</v>
      </c>
      <c r="BN9">
        <v>0</v>
      </c>
      <c r="BO9">
        <v>16</v>
      </c>
      <c r="BP9">
        <v>51</v>
      </c>
      <c r="BQ9">
        <v>2903</v>
      </c>
      <c r="BR9">
        <v>12</v>
      </c>
      <c r="BS9">
        <v>168</v>
      </c>
      <c r="BT9">
        <v>1</v>
      </c>
      <c r="BU9">
        <v>0</v>
      </c>
      <c r="BV9">
        <v>2</v>
      </c>
      <c r="BW9">
        <v>0</v>
      </c>
      <c r="BX9">
        <v>1</v>
      </c>
      <c r="BY9">
        <v>8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8</v>
      </c>
      <c r="CG9">
        <v>1</v>
      </c>
      <c r="CH9">
        <v>16</v>
      </c>
      <c r="CI9">
        <v>38</v>
      </c>
      <c r="CJ9">
        <v>19</v>
      </c>
      <c r="CK9">
        <v>13</v>
      </c>
      <c r="CL9">
        <v>2</v>
      </c>
      <c r="CM9">
        <v>2</v>
      </c>
      <c r="CN9">
        <v>2</v>
      </c>
      <c r="CO9">
        <v>3</v>
      </c>
      <c r="CP9">
        <v>7</v>
      </c>
      <c r="CQ9">
        <v>6</v>
      </c>
      <c r="CR9">
        <v>9</v>
      </c>
      <c r="CS9">
        <v>9</v>
      </c>
      <c r="CT9">
        <v>0</v>
      </c>
      <c r="CU9">
        <v>26</v>
      </c>
      <c r="CV9">
        <v>3</v>
      </c>
      <c r="CW9">
        <v>4</v>
      </c>
      <c r="CX9">
        <v>4</v>
      </c>
    </row>
    <row r="10" spans="1:102">
      <c r="A10">
        <v>23299</v>
      </c>
      <c r="B10" t="s">
        <v>108</v>
      </c>
      <c r="C10" t="str">
        <f>VLOOKUP(A10,[1]OTU_Table_nochlpmito_withcontro!A:$B,2,FALSE)</f>
        <v>Bacteria; __Proteobacteria; __Gammaproteobacteria; __Oceanospirillales; __Oceanospirillaceae; __Pseudohongiella; __uncultured_bacterium</v>
      </c>
      <c r="D10">
        <f>SUM(F10:CX10)</f>
        <v>45764</v>
      </c>
      <c r="E10">
        <f t="shared" si="0"/>
        <v>60</v>
      </c>
      <c r="F10">
        <v>0</v>
      </c>
      <c r="G10">
        <v>25</v>
      </c>
      <c r="H10">
        <v>0</v>
      </c>
      <c r="I10">
        <v>7</v>
      </c>
      <c r="J10">
        <v>1</v>
      </c>
      <c r="K10">
        <v>0</v>
      </c>
      <c r="L10">
        <v>0</v>
      </c>
      <c r="M10">
        <v>1</v>
      </c>
      <c r="N10">
        <v>0</v>
      </c>
      <c r="O10">
        <v>15</v>
      </c>
      <c r="P10">
        <v>1</v>
      </c>
      <c r="Q10">
        <v>14</v>
      </c>
      <c r="R10">
        <v>0</v>
      </c>
      <c r="S10">
        <v>1</v>
      </c>
      <c r="T10">
        <v>0</v>
      </c>
      <c r="U10">
        <v>0</v>
      </c>
      <c r="V10">
        <v>0</v>
      </c>
      <c r="W10">
        <v>10</v>
      </c>
      <c r="X10">
        <v>19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6</v>
      </c>
      <c r="AG10">
        <v>1</v>
      </c>
      <c r="AH10">
        <v>5</v>
      </c>
      <c r="AI10">
        <v>0</v>
      </c>
      <c r="AJ10">
        <v>3</v>
      </c>
      <c r="AK10">
        <v>0</v>
      </c>
      <c r="AL10">
        <v>1</v>
      </c>
      <c r="AM10">
        <v>25</v>
      </c>
      <c r="AN10">
        <v>2</v>
      </c>
      <c r="AO10">
        <v>3</v>
      </c>
      <c r="AP10">
        <v>3</v>
      </c>
      <c r="AQ10">
        <v>2</v>
      </c>
      <c r="AR10">
        <v>0</v>
      </c>
      <c r="AS10">
        <v>53</v>
      </c>
      <c r="AT10">
        <v>1</v>
      </c>
      <c r="AU10">
        <v>6</v>
      </c>
      <c r="AV10">
        <v>0</v>
      </c>
      <c r="AW10">
        <v>2</v>
      </c>
      <c r="AX10">
        <v>0</v>
      </c>
      <c r="AY10">
        <v>2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27</v>
      </c>
      <c r="BF10">
        <v>4</v>
      </c>
      <c r="BG10">
        <v>26</v>
      </c>
      <c r="BH10">
        <v>48</v>
      </c>
      <c r="BI10">
        <v>11</v>
      </c>
      <c r="BJ10">
        <v>41</v>
      </c>
      <c r="BK10">
        <v>0</v>
      </c>
      <c r="BL10">
        <v>405</v>
      </c>
      <c r="BM10">
        <v>6965</v>
      </c>
      <c r="BN10">
        <v>555</v>
      </c>
      <c r="BO10">
        <v>166</v>
      </c>
      <c r="BP10">
        <v>1691</v>
      </c>
      <c r="BQ10">
        <v>2887</v>
      </c>
      <c r="BR10">
        <v>2</v>
      </c>
      <c r="BS10">
        <v>2544</v>
      </c>
      <c r="BT10">
        <v>183</v>
      </c>
      <c r="BU10">
        <v>393</v>
      </c>
      <c r="BV10">
        <v>3295</v>
      </c>
      <c r="BW10">
        <v>107</v>
      </c>
      <c r="BX10">
        <v>600</v>
      </c>
      <c r="BY10">
        <v>704</v>
      </c>
      <c r="BZ10">
        <v>997</v>
      </c>
      <c r="CA10">
        <v>5824</v>
      </c>
      <c r="CB10">
        <v>0</v>
      </c>
      <c r="CC10">
        <v>156</v>
      </c>
      <c r="CD10">
        <v>1259</v>
      </c>
      <c r="CE10">
        <v>79</v>
      </c>
      <c r="CF10">
        <v>3245</v>
      </c>
      <c r="CG10">
        <v>2124</v>
      </c>
      <c r="CH10">
        <v>3371</v>
      </c>
      <c r="CI10">
        <v>2283</v>
      </c>
      <c r="CJ10">
        <v>1701</v>
      </c>
      <c r="CK10">
        <v>57</v>
      </c>
      <c r="CL10">
        <v>45</v>
      </c>
      <c r="CM10">
        <v>178</v>
      </c>
      <c r="CN10">
        <v>680</v>
      </c>
      <c r="CO10">
        <v>201</v>
      </c>
      <c r="CP10">
        <v>724</v>
      </c>
      <c r="CQ10">
        <v>1009</v>
      </c>
      <c r="CR10">
        <v>268</v>
      </c>
      <c r="CS10">
        <v>674</v>
      </c>
      <c r="CT10">
        <v>0</v>
      </c>
      <c r="CU10">
        <v>2</v>
      </c>
      <c r="CV10">
        <v>16</v>
      </c>
      <c r="CW10">
        <v>0</v>
      </c>
      <c r="CX10">
        <v>1</v>
      </c>
    </row>
    <row r="11" spans="1:102">
      <c r="A11">
        <v>12523</v>
      </c>
      <c r="B11" t="s">
        <v>440</v>
      </c>
      <c r="C11" t="str">
        <f>VLOOKUP(A11,[1]OTU_Table_nochlpmito_withcontro!A:$B,2,FALSE)</f>
        <v>Bacteria; __Bacteroidetes; __Flavobacteriia; __Flavobacteriales; __Cryomorphaceae; __Fluviicola</v>
      </c>
      <c r="D11">
        <f>SUM(F11:CX11)</f>
        <v>159</v>
      </c>
      <c r="E11">
        <f t="shared" si="0"/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3</v>
      </c>
      <c r="BG11">
        <v>17</v>
      </c>
      <c r="BH11">
        <v>15</v>
      </c>
      <c r="BI11">
        <v>11</v>
      </c>
      <c r="BJ11">
        <v>98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0</v>
      </c>
      <c r="CW11">
        <v>0</v>
      </c>
      <c r="CX11">
        <v>0</v>
      </c>
    </row>
    <row r="12" spans="1:102">
      <c r="A12">
        <v>13081</v>
      </c>
      <c r="B12" t="s">
        <v>189</v>
      </c>
      <c r="C12" t="str">
        <f>VLOOKUP(A12,[1]OTU_Table_nochlpmito_withcontro!A:$B,2,FALSE)</f>
        <v>Bacteria; __Cyanobacteria; __Cyanobacteria; __SubsectionI; __FamilyI; __Synechococcus; __uncultured_bacterium</v>
      </c>
      <c r="D12">
        <f>SUM(F12:CX12)</f>
        <v>2171</v>
      </c>
      <c r="E12">
        <f t="shared" si="0"/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3</v>
      </c>
      <c r="AE12">
        <v>4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6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3</v>
      </c>
      <c r="BG12">
        <v>228</v>
      </c>
      <c r="BH12">
        <v>311</v>
      </c>
      <c r="BI12">
        <v>139</v>
      </c>
      <c r="BJ12">
        <v>1445</v>
      </c>
      <c r="BK12">
        <v>0</v>
      </c>
      <c r="BL12">
        <v>0</v>
      </c>
      <c r="BM12">
        <v>7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2</v>
      </c>
      <c r="CX12">
        <v>0</v>
      </c>
    </row>
    <row r="13" spans="1:102">
      <c r="A13">
        <v>1113</v>
      </c>
      <c r="B13" t="s">
        <v>314</v>
      </c>
      <c r="C13" t="str">
        <f>VLOOKUP(A13,[1]OTU_Table_nochlpmito_withcontro!A:$B,2,FALSE)</f>
        <v>Bacteria; __Proteobacteria; __Alphaproteobacteria; __Rickettsiales; __SAR116_clade; __SAR116_clade; __uncultured_bacterium</v>
      </c>
      <c r="D13">
        <f>SUM(F13:CX13)</f>
        <v>569</v>
      </c>
      <c r="E13">
        <f t="shared" si="0"/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72</v>
      </c>
      <c r="BH13">
        <v>94</v>
      </c>
      <c r="BI13">
        <v>41</v>
      </c>
      <c r="BJ13">
        <v>147</v>
      </c>
      <c r="BK13">
        <v>0</v>
      </c>
      <c r="BL13">
        <v>0</v>
      </c>
      <c r="BM13">
        <v>188</v>
      </c>
      <c r="BN13">
        <v>11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</row>
    <row r="14" spans="1:102">
      <c r="A14">
        <v>15146</v>
      </c>
      <c r="B14" t="s">
        <v>200</v>
      </c>
      <c r="C14" t="str">
        <f>VLOOKUP(A14,[1]OTU_Table_nochlpmito_withcontro!A:$B,2,FALSE)</f>
        <v>Bacteria; __Proteobacteria; __Alphaproteobacteria; __SAR11_clade; __Surface_1; __Surface_1</v>
      </c>
      <c r="D14">
        <f>SUM(F14:CX14)</f>
        <v>2735</v>
      </c>
      <c r="E14">
        <f t="shared" si="0"/>
        <v>18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1</v>
      </c>
      <c r="BF14">
        <v>7</v>
      </c>
      <c r="BG14">
        <v>455</v>
      </c>
      <c r="BH14">
        <v>349</v>
      </c>
      <c r="BI14">
        <v>323</v>
      </c>
      <c r="BJ14">
        <v>1389</v>
      </c>
      <c r="BK14">
        <v>0</v>
      </c>
      <c r="BL14">
        <v>1</v>
      </c>
      <c r="BM14">
        <v>155</v>
      </c>
      <c r="BN14">
        <v>6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1</v>
      </c>
      <c r="CT14">
        <v>0</v>
      </c>
      <c r="CU14">
        <v>4</v>
      </c>
      <c r="CV14">
        <v>0</v>
      </c>
      <c r="CW14">
        <v>3</v>
      </c>
      <c r="CX14">
        <v>0</v>
      </c>
    </row>
    <row r="15" spans="1:102">
      <c r="A15">
        <v>11724</v>
      </c>
      <c r="B15" t="s">
        <v>144</v>
      </c>
      <c r="C15" t="s">
        <v>544</v>
      </c>
      <c r="D15">
        <f>SUM(F15:CX15)</f>
        <v>287</v>
      </c>
      <c r="E15">
        <f t="shared" si="0"/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77</v>
      </c>
      <c r="BH15">
        <v>45</v>
      </c>
      <c r="BI15">
        <v>66</v>
      </c>
      <c r="BJ15">
        <v>80</v>
      </c>
      <c r="BK15">
        <v>0</v>
      </c>
      <c r="BL15">
        <v>0</v>
      </c>
      <c r="BM15">
        <v>8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>
        <v>5309</v>
      </c>
      <c r="B16" t="s">
        <v>160</v>
      </c>
      <c r="C16" t="s">
        <v>544</v>
      </c>
      <c r="D16">
        <f>SUM(F16:CX16)</f>
        <v>235</v>
      </c>
      <c r="E16">
        <f t="shared" si="0"/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5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63</v>
      </c>
      <c r="BH16">
        <v>48</v>
      </c>
      <c r="BI16">
        <v>60</v>
      </c>
      <c r="BJ16">
        <v>45</v>
      </c>
      <c r="BK16">
        <v>0</v>
      </c>
      <c r="BL16">
        <v>0</v>
      </c>
      <c r="BM16">
        <v>3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>
        <v>3054</v>
      </c>
      <c r="B17" t="s">
        <v>245</v>
      </c>
      <c r="C17" t="str">
        <f>VLOOKUP(A17,[1]OTU_Table_nochlpmito_withcontro!A:$B,2,FALSE)</f>
        <v>Bacteria; __Actinobacteria; __Acidimicrobiia; __Acidimicrobiales; __OM1_clade; __Candidatus_Actinomarina</v>
      </c>
      <c r="D17">
        <f>SUM(F17:CX17)</f>
        <v>1365</v>
      </c>
      <c r="E17">
        <f t="shared" si="0"/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5</v>
      </c>
      <c r="BG17">
        <v>203</v>
      </c>
      <c r="BH17">
        <v>210</v>
      </c>
      <c r="BI17">
        <v>152</v>
      </c>
      <c r="BJ17">
        <v>780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</row>
    <row r="18" spans="1:102">
      <c r="A18">
        <v>3435</v>
      </c>
      <c r="B18" t="s">
        <v>189</v>
      </c>
      <c r="C18" t="str">
        <f>VLOOKUP(A18,[1]OTU_Table_nochlpmito_withcontro!A:$B,2,FALSE)</f>
        <v>Bacteria; __Cyanobacteria; __Cyanobacteria; __SubsectionI; __FamilyI; __Synechococcus; __uncultured_bacterium</v>
      </c>
      <c r="D18">
        <f>SUM(F18:CX18)</f>
        <v>3026</v>
      </c>
      <c r="E18">
        <f t="shared" si="0"/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8</v>
      </c>
      <c r="BB18">
        <v>2</v>
      </c>
      <c r="BC18">
        <v>1</v>
      </c>
      <c r="BD18">
        <v>0</v>
      </c>
      <c r="BE18">
        <v>0</v>
      </c>
      <c r="BF18">
        <v>5</v>
      </c>
      <c r="BG18">
        <v>311</v>
      </c>
      <c r="BH18">
        <v>399</v>
      </c>
      <c r="BI18">
        <v>174</v>
      </c>
      <c r="BJ18">
        <v>2091</v>
      </c>
      <c r="BK18">
        <v>0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10</v>
      </c>
      <c r="CV18">
        <v>1</v>
      </c>
      <c r="CW18">
        <v>1</v>
      </c>
      <c r="CX18">
        <v>0</v>
      </c>
    </row>
    <row r="19" spans="1:102">
      <c r="A19">
        <v>11548</v>
      </c>
      <c r="B19" t="s">
        <v>499</v>
      </c>
      <c r="C19" t="str">
        <f>VLOOKUP(A19,[1]OTU_Table_nochlpmito_withcontro!A:$B,2,FALSE)</f>
        <v>Bacteria; __Proteobacteria; __Gammaproteobacteria; __Oceanospirillales; __SAR86_clade; __SAR86_clade; __uncultured_bacterium</v>
      </c>
      <c r="D19">
        <f>SUM(F19:CX19)</f>
        <v>189</v>
      </c>
      <c r="E19">
        <f t="shared" si="0"/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20</v>
      </c>
      <c r="BH19">
        <v>32</v>
      </c>
      <c r="BI19">
        <v>35</v>
      </c>
      <c r="BJ19">
        <v>97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>
        <v>14836</v>
      </c>
      <c r="B20" t="s">
        <v>212</v>
      </c>
      <c r="C20" t="str">
        <f>VLOOKUP(A20,[1]OTU_Table_nochlpmito_withcontro!A:$B,2,FALSE)</f>
        <v>Bacteria; __Proteobacteria; __Gammaproteobacteria; __Oceanospirillales; __SAR86_clade; __SAR86_clade; __uncultured_marine_bacterium</v>
      </c>
      <c r="D20">
        <f>SUM(F20:CX20)</f>
        <v>2359</v>
      </c>
      <c r="E20">
        <f t="shared" si="0"/>
        <v>10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412</v>
      </c>
      <c r="BH20">
        <v>477</v>
      </c>
      <c r="BI20">
        <v>385</v>
      </c>
      <c r="BJ20">
        <v>1042</v>
      </c>
      <c r="BK20">
        <v>0</v>
      </c>
      <c r="BL20">
        <v>0</v>
      </c>
      <c r="BM20">
        <v>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3</v>
      </c>
      <c r="CX20">
        <v>0</v>
      </c>
    </row>
    <row r="21" spans="1:102">
      <c r="A21">
        <v>11100</v>
      </c>
      <c r="B21" t="s">
        <v>144</v>
      </c>
      <c r="C21" t="s">
        <v>544</v>
      </c>
      <c r="D21">
        <f>SUM(F21:CX21)</f>
        <v>1556</v>
      </c>
      <c r="E21">
        <f t="shared" si="0"/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381</v>
      </c>
      <c r="BH21">
        <v>311</v>
      </c>
      <c r="BI21">
        <v>512</v>
      </c>
      <c r="BJ21">
        <v>328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</row>
    <row r="22" spans="1:102">
      <c r="A22">
        <v>19540</v>
      </c>
      <c r="B22" t="s">
        <v>144</v>
      </c>
      <c r="C22" t="s">
        <v>544</v>
      </c>
      <c r="D22">
        <f>SUM(F22:CX22)</f>
        <v>2887</v>
      </c>
      <c r="E22">
        <f t="shared" si="0"/>
        <v>43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4</v>
      </c>
      <c r="Z22">
        <v>0</v>
      </c>
      <c r="AA22">
        <v>0</v>
      </c>
      <c r="AB22">
        <v>0</v>
      </c>
      <c r="AC22">
        <v>2</v>
      </c>
      <c r="AD22">
        <v>4</v>
      </c>
      <c r="AE22">
        <v>33</v>
      </c>
      <c r="AF22">
        <v>11</v>
      </c>
      <c r="AG22">
        <v>1</v>
      </c>
      <c r="AH22">
        <v>4</v>
      </c>
      <c r="AI22">
        <v>3</v>
      </c>
      <c r="AJ22">
        <v>1</v>
      </c>
      <c r="AK22">
        <v>6</v>
      </c>
      <c r="AL22">
        <v>1</v>
      </c>
      <c r="AM22">
        <v>0</v>
      </c>
      <c r="AN22">
        <v>79</v>
      </c>
      <c r="AO22">
        <v>10</v>
      </c>
      <c r="AP22">
        <v>7</v>
      </c>
      <c r="AQ22">
        <v>0</v>
      </c>
      <c r="AR22">
        <v>0</v>
      </c>
      <c r="AS22">
        <v>15</v>
      </c>
      <c r="AT22">
        <v>4</v>
      </c>
      <c r="AU22">
        <v>7</v>
      </c>
      <c r="AV22">
        <v>0</v>
      </c>
      <c r="AW22">
        <v>10</v>
      </c>
      <c r="AX22">
        <v>9</v>
      </c>
      <c r="AY22">
        <v>3</v>
      </c>
      <c r="AZ22">
        <v>10</v>
      </c>
      <c r="BA22">
        <v>8</v>
      </c>
      <c r="BB22">
        <v>0</v>
      </c>
      <c r="BC22">
        <v>7</v>
      </c>
      <c r="BD22">
        <v>0</v>
      </c>
      <c r="BE22">
        <v>0</v>
      </c>
      <c r="BF22">
        <v>1</v>
      </c>
      <c r="BG22">
        <v>367</v>
      </c>
      <c r="BH22">
        <v>281</v>
      </c>
      <c r="BI22">
        <v>244</v>
      </c>
      <c r="BJ22">
        <v>721</v>
      </c>
      <c r="BK22">
        <v>0</v>
      </c>
      <c r="BL22">
        <v>0</v>
      </c>
      <c r="BM22">
        <v>137</v>
      </c>
      <c r="BN22">
        <v>0</v>
      </c>
      <c r="BO22">
        <v>18</v>
      </c>
      <c r="BP22">
        <v>17</v>
      </c>
      <c r="BQ22">
        <v>719</v>
      </c>
      <c r="BR22">
        <v>8</v>
      </c>
      <c r="BS22">
        <v>61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4</v>
      </c>
      <c r="CG22">
        <v>2</v>
      </c>
      <c r="CH22">
        <v>17</v>
      </c>
      <c r="CI22">
        <v>8</v>
      </c>
      <c r="CJ22">
        <v>8</v>
      </c>
      <c r="CK22">
        <v>1</v>
      </c>
      <c r="CL22">
        <v>0</v>
      </c>
      <c r="CM22">
        <v>2</v>
      </c>
      <c r="CN22">
        <v>0</v>
      </c>
      <c r="CO22">
        <v>0</v>
      </c>
      <c r="CP22">
        <v>4</v>
      </c>
      <c r="CQ22">
        <v>1</v>
      </c>
      <c r="CR22">
        <v>5</v>
      </c>
      <c r="CS22">
        <v>1</v>
      </c>
      <c r="CT22">
        <v>0</v>
      </c>
      <c r="CU22">
        <v>9</v>
      </c>
      <c r="CV22">
        <v>2</v>
      </c>
      <c r="CW22">
        <v>1</v>
      </c>
      <c r="CX22">
        <v>0</v>
      </c>
    </row>
    <row r="23" spans="1:102">
      <c r="A23">
        <v>19264</v>
      </c>
      <c r="B23" t="s">
        <v>241</v>
      </c>
      <c r="C23" t="str">
        <f>VLOOKUP(A23,[1]OTU_Table_nochlpmito_withcontro!A:$B,2,FALSE)</f>
        <v>Bacteria; __Proteobacteria; __Alphaproteobacteria; __Caulobacterales; __Hyphomonadaceae; __Hellea</v>
      </c>
      <c r="D23">
        <f>SUM(F23:CX23)</f>
        <v>1579</v>
      </c>
      <c r="E23">
        <f t="shared" si="0"/>
        <v>29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180</v>
      </c>
      <c r="AD23">
        <v>46</v>
      </c>
      <c r="AE23">
        <v>35</v>
      </c>
      <c r="AF23">
        <v>21</v>
      </c>
      <c r="AG23">
        <v>0</v>
      </c>
      <c r="AH23">
        <v>226</v>
      </c>
      <c r="AI23">
        <v>2</v>
      </c>
      <c r="AJ23">
        <v>38</v>
      </c>
      <c r="AK23">
        <v>47</v>
      </c>
      <c r="AL23">
        <v>118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4</v>
      </c>
      <c r="AU23">
        <v>736</v>
      </c>
      <c r="AV23">
        <v>2</v>
      </c>
      <c r="AW23">
        <v>9</v>
      </c>
      <c r="AX23">
        <v>25</v>
      </c>
      <c r="AY23">
        <v>3</v>
      </c>
      <c r="AZ23">
        <v>2</v>
      </c>
      <c r="BA23">
        <v>0</v>
      </c>
      <c r="BB23">
        <v>0</v>
      </c>
      <c r="BC23">
        <v>2</v>
      </c>
      <c r="BD23">
        <v>2</v>
      </c>
      <c r="BE23">
        <v>0</v>
      </c>
      <c r="BF23">
        <v>0</v>
      </c>
      <c r="BG23">
        <v>6</v>
      </c>
      <c r="BH23">
        <v>13</v>
      </c>
      <c r="BI23">
        <v>3</v>
      </c>
      <c r="BJ23">
        <v>27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2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4</v>
      </c>
      <c r="CP23">
        <v>0</v>
      </c>
      <c r="CQ23">
        <v>6</v>
      </c>
      <c r="CR23">
        <v>3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</row>
    <row r="24" spans="1:102">
      <c r="A24">
        <v>20849</v>
      </c>
      <c r="B24" t="s">
        <v>219</v>
      </c>
      <c r="C24" t="str">
        <f>VLOOKUP(A24,[1]OTU_Table_nochlpmito_withcontro!A:$B,2,FALSE)</f>
        <v>Bacteria; __Verrucomicrobia; __Verrucomicrobiae; __Verrucomicrobiales; __Verrucomicrobiaceae; __Roseibacillus</v>
      </c>
      <c r="D24">
        <f>SUM(F24:CX24)</f>
        <v>280</v>
      </c>
      <c r="E24">
        <f t="shared" si="0"/>
        <v>23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1</v>
      </c>
      <c r="AD24">
        <v>2</v>
      </c>
      <c r="AE24">
        <v>7</v>
      </c>
      <c r="AF24">
        <v>0</v>
      </c>
      <c r="AG24">
        <v>0</v>
      </c>
      <c r="AH24">
        <v>16</v>
      </c>
      <c r="AI24">
        <v>2</v>
      </c>
      <c r="AJ24">
        <v>5</v>
      </c>
      <c r="AK24">
        <v>2</v>
      </c>
      <c r="AL24">
        <v>3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11</v>
      </c>
      <c r="AU24">
        <v>13</v>
      </c>
      <c r="AV24">
        <v>0</v>
      </c>
      <c r="AW24">
        <v>1</v>
      </c>
      <c r="AX24">
        <v>3</v>
      </c>
      <c r="AY24">
        <v>3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12</v>
      </c>
      <c r="BI24">
        <v>5</v>
      </c>
      <c r="BJ24">
        <v>128</v>
      </c>
      <c r="BK24">
        <v>0</v>
      </c>
      <c r="BL24">
        <v>0</v>
      </c>
      <c r="BM24">
        <v>12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</v>
      </c>
      <c r="CG24">
        <v>4</v>
      </c>
      <c r="CH24">
        <v>6</v>
      </c>
      <c r="CI24">
        <v>16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4</v>
      </c>
      <c r="CT24">
        <v>0</v>
      </c>
      <c r="CU24">
        <v>0</v>
      </c>
      <c r="CV24">
        <v>0</v>
      </c>
      <c r="CW24">
        <v>0</v>
      </c>
      <c r="CX24">
        <v>1</v>
      </c>
    </row>
    <row r="25" spans="1:102">
      <c r="A25">
        <v>19541</v>
      </c>
      <c r="B25" t="s">
        <v>160</v>
      </c>
      <c r="C25" t="s">
        <v>544</v>
      </c>
      <c r="D25">
        <f>SUM(F25:CX25)</f>
        <v>997</v>
      </c>
      <c r="E25">
        <f t="shared" si="0"/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2</v>
      </c>
      <c r="AV25">
        <v>0</v>
      </c>
      <c r="AW25">
        <v>32</v>
      </c>
      <c r="AX25">
        <v>0</v>
      </c>
      <c r="AY25">
        <v>13</v>
      </c>
      <c r="AZ25">
        <v>142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226</v>
      </c>
      <c r="BH25">
        <v>201</v>
      </c>
      <c r="BI25">
        <v>147</v>
      </c>
      <c r="BJ25">
        <v>220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>
        <v>16037</v>
      </c>
      <c r="B26" t="s">
        <v>378</v>
      </c>
      <c r="C26" t="str">
        <f>VLOOKUP(A26,[1]OTU_Table_nochlpmito_withcontro!A:$B,2,FALSE)</f>
        <v>Bacteria; __Bacteroidetes; __Flavobacteriia; __Flavobacteriales; __Flavobacteriaceae; __Ulvibacter</v>
      </c>
      <c r="D26">
        <f>SUM(F26:CX26)</f>
        <v>443</v>
      </c>
      <c r="E26">
        <f t="shared" si="0"/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3</v>
      </c>
      <c r="AF26">
        <v>1</v>
      </c>
      <c r="AG26">
        <v>0</v>
      </c>
      <c r="AH26">
        <v>4</v>
      </c>
      <c r="AI26">
        <v>13</v>
      </c>
      <c r="AJ26">
        <v>15</v>
      </c>
      <c r="AK26">
        <v>30</v>
      </c>
      <c r="AL26">
        <v>18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5</v>
      </c>
      <c r="AX26">
        <v>1</v>
      </c>
      <c r="AY26">
        <v>3</v>
      </c>
      <c r="AZ26">
        <v>7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43</v>
      </c>
      <c r="BH26">
        <v>48</v>
      </c>
      <c r="BI26">
        <v>35</v>
      </c>
      <c r="BJ26">
        <v>181</v>
      </c>
      <c r="BK26">
        <v>0</v>
      </c>
      <c r="BL26">
        <v>0</v>
      </c>
      <c r="BM26">
        <v>2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0</v>
      </c>
      <c r="CP26">
        <v>1</v>
      </c>
      <c r="CQ26">
        <v>2</v>
      </c>
      <c r="CR26">
        <v>0</v>
      </c>
      <c r="CS26">
        <v>0</v>
      </c>
      <c r="CT26">
        <v>0</v>
      </c>
      <c r="CU26">
        <v>5</v>
      </c>
      <c r="CV26">
        <v>2</v>
      </c>
      <c r="CW26">
        <v>1</v>
      </c>
      <c r="CX26">
        <v>0</v>
      </c>
    </row>
    <row r="27" spans="1:102">
      <c r="A27">
        <v>10996</v>
      </c>
      <c r="B27" t="s">
        <v>144</v>
      </c>
      <c r="C27" t="s">
        <v>544</v>
      </c>
      <c r="D27">
        <f>SUM(F27:CX27)</f>
        <v>319</v>
      </c>
      <c r="E27">
        <f t="shared" si="0"/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3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</v>
      </c>
      <c r="AU27">
        <v>8</v>
      </c>
      <c r="AV27">
        <v>0</v>
      </c>
      <c r="AW27">
        <v>3</v>
      </c>
      <c r="AX27">
        <v>1</v>
      </c>
      <c r="AY27">
        <v>0</v>
      </c>
      <c r="AZ27">
        <v>2</v>
      </c>
      <c r="BA27">
        <v>4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75</v>
      </c>
      <c r="BH27">
        <v>44</v>
      </c>
      <c r="BI27">
        <v>84</v>
      </c>
      <c r="BJ27">
        <v>81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</row>
    <row r="28" spans="1:102">
      <c r="A28">
        <v>13083</v>
      </c>
      <c r="B28" t="s">
        <v>265</v>
      </c>
      <c r="C28" t="str">
        <f>VLOOKUP(A28,[1]OTU_Table_nochlpmito_withcontro!A:$B,2,FALSE)</f>
        <v>Bacteria; __Cyanobacteria; __Cyanobacteria; __SubsectionI; __FamilyI; __Synechococcus</v>
      </c>
      <c r="D28">
        <f>SUM(F28:CX28)</f>
        <v>1143</v>
      </c>
      <c r="E28">
        <f t="shared" si="0"/>
        <v>16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5</v>
      </c>
      <c r="AF28">
        <v>4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</v>
      </c>
      <c r="AU28">
        <v>16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4</v>
      </c>
      <c r="BD28">
        <v>0</v>
      </c>
      <c r="BE28">
        <v>0</v>
      </c>
      <c r="BF28">
        <v>2</v>
      </c>
      <c r="BG28">
        <v>94</v>
      </c>
      <c r="BH28">
        <v>131</v>
      </c>
      <c r="BI28">
        <v>60</v>
      </c>
      <c r="BJ28">
        <v>781</v>
      </c>
      <c r="BK28">
        <v>0</v>
      </c>
      <c r="BL28">
        <v>0</v>
      </c>
      <c r="BM28">
        <v>18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3</v>
      </c>
      <c r="CV28">
        <v>0</v>
      </c>
      <c r="CW28">
        <v>0</v>
      </c>
      <c r="CX28">
        <v>0</v>
      </c>
    </row>
    <row r="29" spans="1:102">
      <c r="A29">
        <v>21748</v>
      </c>
      <c r="B29" t="s">
        <v>389</v>
      </c>
      <c r="C29" t="str">
        <f>VLOOKUP(A29,[1]OTU_Table_nochlpmito_withcontro!A:$B,2,FALSE)</f>
        <v>Bacteria; __Bacteroidetes; __Flavobacteriia; __Flavobacteriales; __Cryomorphaceae; __uncultured</v>
      </c>
      <c r="D29">
        <f>SUM(F29:CX29)</f>
        <v>442</v>
      </c>
      <c r="E29">
        <f t="shared" si="0"/>
        <v>14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6</v>
      </c>
      <c r="AX29">
        <v>1</v>
      </c>
      <c r="AY29">
        <v>0</v>
      </c>
      <c r="AZ29">
        <v>2</v>
      </c>
      <c r="BA29">
        <v>1</v>
      </c>
      <c r="BB29">
        <v>3</v>
      </c>
      <c r="BC29">
        <v>0</v>
      </c>
      <c r="BD29">
        <v>0</v>
      </c>
      <c r="BE29">
        <v>0</v>
      </c>
      <c r="BF29">
        <v>2</v>
      </c>
      <c r="BG29">
        <v>23</v>
      </c>
      <c r="BH29">
        <v>39</v>
      </c>
      <c r="BI29">
        <v>29</v>
      </c>
      <c r="BJ29">
        <v>125</v>
      </c>
      <c r="BK29">
        <v>0</v>
      </c>
      <c r="BL29">
        <v>2</v>
      </c>
      <c r="BM29">
        <v>16</v>
      </c>
      <c r="BN29">
        <v>178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5</v>
      </c>
      <c r="CW29">
        <v>2</v>
      </c>
      <c r="CX29">
        <v>0</v>
      </c>
    </row>
    <row r="30" spans="1:102">
      <c r="A30">
        <v>21152</v>
      </c>
      <c r="B30" t="s">
        <v>521</v>
      </c>
      <c r="C30" t="str">
        <f>VLOOKUP(A30,[1]OTU_Table_nochlpmito_withcontro!A:$B,2,FALSE)</f>
        <v>Bacteria; __Bacteroidetes; __Flavobacteriia; __Flavobacteriales; __Flavobacteriaceae; __Polaribacter_1</v>
      </c>
      <c r="D30">
        <f>SUM(F30:CX30)</f>
        <v>149</v>
      </c>
      <c r="E30">
        <f t="shared" si="0"/>
        <v>17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14</v>
      </c>
      <c r="AH30">
        <v>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10</v>
      </c>
      <c r="BA30">
        <v>0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12</v>
      </c>
      <c r="BH30">
        <v>9</v>
      </c>
      <c r="BI30">
        <v>12</v>
      </c>
      <c r="BJ30">
        <v>32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12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2</v>
      </c>
      <c r="CN30">
        <v>1</v>
      </c>
      <c r="CO30">
        <v>1</v>
      </c>
      <c r="CP30">
        <v>3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>
      <c r="A31">
        <v>13084</v>
      </c>
      <c r="B31" t="s">
        <v>189</v>
      </c>
      <c r="C31" t="str">
        <f>VLOOKUP(A31,[1]OTU_Table_nochlpmito_withcontro!A:$B,2,FALSE)</f>
        <v>Bacteria; __Cyanobacteria; __Cyanobacteria; __SubsectionI; __FamilyI; __Synechococcus; __uncultured_bacterium</v>
      </c>
      <c r="D31">
        <f>SUM(F31:CX31)</f>
        <v>513</v>
      </c>
      <c r="E31">
        <f t="shared" si="0"/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</v>
      </c>
      <c r="AU31">
        <v>3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20</v>
      </c>
      <c r="BH31">
        <v>33</v>
      </c>
      <c r="BI31">
        <v>31</v>
      </c>
      <c r="BJ31">
        <v>309</v>
      </c>
      <c r="BK31">
        <v>0</v>
      </c>
      <c r="BL31">
        <v>0</v>
      </c>
      <c r="BM31">
        <v>77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</row>
    <row r="32" spans="1:102">
      <c r="A32">
        <v>2582</v>
      </c>
      <c r="B32" t="s">
        <v>473</v>
      </c>
      <c r="C32" t="str">
        <f>VLOOKUP(A32,[1]OTU_Table_nochlpmito_withcontro!A:$B,2,FALSE)</f>
        <v>Bacteria; __Planctomycetes; __Phycisphaerae; __Phycisphaerales; __Phycisphaeraceae; __CL500-3; __uncultured_bacterium</v>
      </c>
      <c r="D32">
        <f>SUM(F32:CX32)</f>
        <v>226</v>
      </c>
      <c r="E32">
        <f t="shared" si="0"/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8</v>
      </c>
      <c r="AV32">
        <v>0</v>
      </c>
      <c r="AW32">
        <v>0</v>
      </c>
      <c r="AX32">
        <v>0</v>
      </c>
      <c r="AY32">
        <v>2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21</v>
      </c>
      <c r="BH32">
        <v>38</v>
      </c>
      <c r="BI32">
        <v>12</v>
      </c>
      <c r="BJ32">
        <v>140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>
        <v>21941</v>
      </c>
      <c r="B33" t="s">
        <v>503</v>
      </c>
      <c r="C33" t="str">
        <f>VLOOKUP(A33,[1]OTU_Table_nochlpmito_withcontro!A:$B,2,FALSE)</f>
        <v>Bacteria; __Planctomycetes; __Planctomycetacia; __Planctomycetales; __Planctomycetaceae; __Blastopirellula</v>
      </c>
      <c r="D33">
        <f>SUM(F33:CX33)</f>
        <v>199</v>
      </c>
      <c r="E33">
        <f t="shared" si="0"/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11</v>
      </c>
      <c r="AV33">
        <v>1</v>
      </c>
      <c r="AW33">
        <v>1</v>
      </c>
      <c r="AX33">
        <v>2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26</v>
      </c>
      <c r="BH33">
        <v>22</v>
      </c>
      <c r="BI33">
        <v>11</v>
      </c>
      <c r="BJ33">
        <v>101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1</v>
      </c>
    </row>
    <row r="34" spans="1:102">
      <c r="A34">
        <v>14166</v>
      </c>
      <c r="B34" t="s">
        <v>116</v>
      </c>
      <c r="C34" t="str">
        <f>VLOOKUP(A34,[1]OTU_Table_nochlpmito_withcontro!A:$B,2,FALSE)</f>
        <v>Bacteria; __Verrucomicrobia; __Verrucomicrobiae; __Verrucomicrobiales; __Verrucomicrobiaceae; __Roseibacillus; __uncultured_bacterium</v>
      </c>
      <c r="D34">
        <f>SUM(F34:CX34)</f>
        <v>944</v>
      </c>
      <c r="E34">
        <f t="shared" si="0"/>
        <v>25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11</v>
      </c>
      <c r="AI34">
        <v>0</v>
      </c>
      <c r="AJ34">
        <v>4</v>
      </c>
      <c r="AK34">
        <v>6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3</v>
      </c>
      <c r="AU34">
        <v>4</v>
      </c>
      <c r="AV34">
        <v>0</v>
      </c>
      <c r="AW34">
        <v>2</v>
      </c>
      <c r="AX34">
        <v>1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45</v>
      </c>
      <c r="BH34">
        <v>72</v>
      </c>
      <c r="BI34">
        <v>28</v>
      </c>
      <c r="BJ34">
        <v>367</v>
      </c>
      <c r="BK34">
        <v>0</v>
      </c>
      <c r="BL34">
        <v>2</v>
      </c>
      <c r="BM34">
        <v>15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15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38</v>
      </c>
      <c r="CG34">
        <v>20</v>
      </c>
      <c r="CH34">
        <v>106</v>
      </c>
      <c r="CI34">
        <v>136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5</v>
      </c>
      <c r="CQ34">
        <v>11</v>
      </c>
      <c r="CR34">
        <v>7</v>
      </c>
      <c r="CS34">
        <v>25</v>
      </c>
      <c r="CT34">
        <v>0</v>
      </c>
      <c r="CU34">
        <v>0</v>
      </c>
      <c r="CV34">
        <v>1</v>
      </c>
      <c r="CW34">
        <v>0</v>
      </c>
      <c r="CX34">
        <v>1</v>
      </c>
    </row>
    <row r="35" spans="1:102">
      <c r="A35">
        <v>21216</v>
      </c>
      <c r="B35" t="s">
        <v>160</v>
      </c>
      <c r="C35" t="s">
        <v>544</v>
      </c>
      <c r="D35">
        <f>SUM(F35:CX35)</f>
        <v>1411</v>
      </c>
      <c r="E35">
        <f t="shared" si="0"/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1</v>
      </c>
      <c r="BB35">
        <v>1</v>
      </c>
      <c r="BC35">
        <v>12</v>
      </c>
      <c r="BD35">
        <v>0</v>
      </c>
      <c r="BE35">
        <v>0</v>
      </c>
      <c r="BF35">
        <v>2</v>
      </c>
      <c r="BG35">
        <v>355</v>
      </c>
      <c r="BH35">
        <v>270</v>
      </c>
      <c r="BI35">
        <v>443</v>
      </c>
      <c r="BJ35">
        <v>300</v>
      </c>
      <c r="BK35">
        <v>0</v>
      </c>
      <c r="BL35">
        <v>0</v>
      </c>
      <c r="BM35">
        <v>4</v>
      </c>
      <c r="BN35">
        <v>0</v>
      </c>
      <c r="BO35">
        <v>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2</v>
      </c>
      <c r="CW35">
        <v>1</v>
      </c>
      <c r="CX35">
        <v>0</v>
      </c>
    </row>
    <row r="36" spans="1:102">
      <c r="A36">
        <v>11149</v>
      </c>
      <c r="B36" t="s">
        <v>160</v>
      </c>
      <c r="C36" t="s">
        <v>544</v>
      </c>
      <c r="D36">
        <f>SUM(F36:CX36)</f>
        <v>608</v>
      </c>
      <c r="E36">
        <f t="shared" si="0"/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4</v>
      </c>
      <c r="BF36">
        <v>1</v>
      </c>
      <c r="BG36">
        <v>115</v>
      </c>
      <c r="BH36">
        <v>91</v>
      </c>
      <c r="BI36">
        <v>147</v>
      </c>
      <c r="BJ36">
        <v>153</v>
      </c>
      <c r="BK36">
        <v>0</v>
      </c>
      <c r="BL36">
        <v>0</v>
      </c>
      <c r="BM36">
        <v>80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>
        <v>21320</v>
      </c>
      <c r="B37" t="s">
        <v>341</v>
      </c>
      <c r="C37" t="str">
        <f>VLOOKUP(A37,[1]OTU_Table_nochlpmito_withcontro!A:$B,2,FALSE)</f>
        <v>Bacteria; __Bacteroidetes; __Flavobacteriia; __Flavobacteriales; __Flavobacteriaceae; __Tenacibaculum; __Tenacibaculum_lutimaris</v>
      </c>
      <c r="D37">
        <f>SUM(F37:CX37)</f>
        <v>586</v>
      </c>
      <c r="E37">
        <f t="shared" si="0"/>
        <v>27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1</v>
      </c>
      <c r="Z37">
        <v>1</v>
      </c>
      <c r="AA37">
        <v>0</v>
      </c>
      <c r="AB37">
        <v>2</v>
      </c>
      <c r="AC37">
        <v>6</v>
      </c>
      <c r="AD37">
        <v>0</v>
      </c>
      <c r="AE37">
        <v>23</v>
      </c>
      <c r="AF37">
        <v>1</v>
      </c>
      <c r="AG37">
        <v>0</v>
      </c>
      <c r="AH37">
        <v>4</v>
      </c>
      <c r="AI37">
        <v>3</v>
      </c>
      <c r="AJ37">
        <v>1</v>
      </c>
      <c r="AK37">
        <v>35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3</v>
      </c>
      <c r="AV37">
        <v>0</v>
      </c>
      <c r="AW37">
        <v>2</v>
      </c>
      <c r="AX37">
        <v>0</v>
      </c>
      <c r="AY37">
        <v>0</v>
      </c>
      <c r="AZ37">
        <v>2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35</v>
      </c>
      <c r="BH37">
        <v>46</v>
      </c>
      <c r="BI37">
        <v>26</v>
      </c>
      <c r="BJ37">
        <v>155</v>
      </c>
      <c r="BK37">
        <v>0</v>
      </c>
      <c r="BL37">
        <v>0</v>
      </c>
      <c r="BM37">
        <v>5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35</v>
      </c>
      <c r="CG37">
        <v>54</v>
      </c>
      <c r="CH37">
        <v>78</v>
      </c>
      <c r="CI37">
        <v>31</v>
      </c>
      <c r="CJ37">
        <v>1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4</v>
      </c>
      <c r="CQ37">
        <v>8</v>
      </c>
      <c r="CR37">
        <v>5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</row>
    <row r="38" spans="1:102">
      <c r="A38">
        <v>21482</v>
      </c>
      <c r="B38" t="s">
        <v>435</v>
      </c>
      <c r="C38" t="str">
        <f>VLOOKUP(A38,[1]OTU_Table_nochlpmito_withcontro!A:$B,2,FALSE)</f>
        <v>Bacteria; __Bacteroidetes; __Flavobacteriia; __Flavobacteriales; __Flavobacteriaceae; __uncultured; __uncultured_Flavobacteriia_bacterium</v>
      </c>
      <c r="D38">
        <f>SUM(F38:CX38)</f>
        <v>321</v>
      </c>
      <c r="E38">
        <f t="shared" si="0"/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1</v>
      </c>
      <c r="AW38">
        <v>0</v>
      </c>
      <c r="AX38">
        <v>0</v>
      </c>
      <c r="AY38">
        <v>2</v>
      </c>
      <c r="AZ38">
        <v>1</v>
      </c>
      <c r="BA38">
        <v>4</v>
      </c>
      <c r="BB38">
        <v>6</v>
      </c>
      <c r="BC38">
        <v>1</v>
      </c>
      <c r="BD38">
        <v>0</v>
      </c>
      <c r="BE38">
        <v>0</v>
      </c>
      <c r="BF38">
        <v>1</v>
      </c>
      <c r="BG38">
        <v>23</v>
      </c>
      <c r="BH38">
        <v>28</v>
      </c>
      <c r="BI38">
        <v>25</v>
      </c>
      <c r="BJ38">
        <v>201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2</v>
      </c>
      <c r="CU38">
        <v>10</v>
      </c>
      <c r="CV38">
        <v>1</v>
      </c>
      <c r="CW38">
        <v>0</v>
      </c>
      <c r="CX38">
        <v>5</v>
      </c>
    </row>
    <row r="39" spans="1:102">
      <c r="A39">
        <v>12947</v>
      </c>
      <c r="B39" t="s">
        <v>291</v>
      </c>
      <c r="C39" t="str">
        <f>VLOOKUP(A39,[1]OTU_Table_nochlpmito_withcontro!A:$B,2,FALSE)</f>
        <v>Bacteria; __Bacteroidetes; __Sphingobacteriia; __Sphingobacteriales; __Saprospiraceae; __uncultured; __uncultured_Sphingobacteriia_bacterium</v>
      </c>
      <c r="D39">
        <f>SUM(F39:CX39)</f>
        <v>263</v>
      </c>
      <c r="E39">
        <f t="shared" si="0"/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6</v>
      </c>
      <c r="AF39">
        <v>4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</v>
      </c>
      <c r="AU39">
        <v>0</v>
      </c>
      <c r="AV39">
        <v>0</v>
      </c>
      <c r="AW39">
        <v>1</v>
      </c>
      <c r="AX39">
        <v>2</v>
      </c>
      <c r="AY39">
        <v>1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44</v>
      </c>
      <c r="BH39">
        <v>42</v>
      </c>
      <c r="BI39">
        <v>6</v>
      </c>
      <c r="BJ39">
        <v>130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>
        <v>13087</v>
      </c>
      <c r="B40" t="s">
        <v>301</v>
      </c>
      <c r="C40" t="str">
        <f>VLOOKUP(A40,[1]OTU_Table_nochlpmito_withcontro!A:$B,2,FALSE)</f>
        <v>Bacteria; __Cyanobacteria; __Cyanobacteria; __SubsectionI; __FamilyI; __Synechococcus; __Synechococcus_sp._CC9311</v>
      </c>
      <c r="D40">
        <f>SUM(F40:CX40)</f>
        <v>785</v>
      </c>
      <c r="E40">
        <f t="shared" si="0"/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79</v>
      </c>
      <c r="BH40">
        <v>86</v>
      </c>
      <c r="BI40">
        <v>46</v>
      </c>
      <c r="BJ40">
        <v>555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>
        <v>15145</v>
      </c>
      <c r="B41" t="s">
        <v>216</v>
      </c>
      <c r="C41" t="str">
        <f>VLOOKUP(A41,[1]OTU_Table_nochlpmito_withcontro!A:$B,2,FALSE)</f>
        <v>Bacteria; __Proteobacteria; __Alphaproteobacteria; __SAR11_clade; __Surface_1; __Surface_1; __uncultured_bacterium</v>
      </c>
      <c r="D41">
        <f>SUM(F41:CX41)</f>
        <v>2292</v>
      </c>
      <c r="E41">
        <f t="shared" si="0"/>
        <v>12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2</v>
      </c>
      <c r="AZ41">
        <v>4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2</v>
      </c>
      <c r="BG41">
        <v>410</v>
      </c>
      <c r="BH41">
        <v>317</v>
      </c>
      <c r="BI41">
        <v>226</v>
      </c>
      <c r="BJ41">
        <v>1263</v>
      </c>
      <c r="BK41">
        <v>0</v>
      </c>
      <c r="BL41">
        <v>0</v>
      </c>
      <c r="BM41">
        <v>49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1</v>
      </c>
      <c r="CX41">
        <v>0</v>
      </c>
    </row>
    <row r="42" spans="1:102">
      <c r="A42">
        <v>19571</v>
      </c>
      <c r="B42" t="s">
        <v>144</v>
      </c>
      <c r="C42" t="s">
        <v>544</v>
      </c>
      <c r="D42">
        <f>SUM(F42:CX42)</f>
        <v>291</v>
      </c>
      <c r="E42">
        <f t="shared" si="0"/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5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12</v>
      </c>
      <c r="AF42">
        <v>4</v>
      </c>
      <c r="AG42">
        <v>0</v>
      </c>
      <c r="AH42">
        <v>6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4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43</v>
      </c>
      <c r="BH42">
        <v>43</v>
      </c>
      <c r="BI42">
        <v>49</v>
      </c>
      <c r="BJ42">
        <v>94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7</v>
      </c>
      <c r="CV42">
        <v>3</v>
      </c>
      <c r="CW42">
        <v>1</v>
      </c>
      <c r="CX42">
        <v>0</v>
      </c>
    </row>
    <row r="43" spans="1:102">
      <c r="A43">
        <v>21149</v>
      </c>
      <c r="B43" t="s">
        <v>193</v>
      </c>
      <c r="C43" t="str">
        <f>VLOOKUP(A43,[1]OTU_Table_nochlpmito_withcontro!A:$B,2,FALSE)</f>
        <v>Bacteria; __Bacteroidetes; __Flavobacteriia; __Flavobacteriales; __Flavobacteriaceae; __Polaribacter_3; __uncultured_bacterium</v>
      </c>
      <c r="D43">
        <f>SUM(F43:CX43)</f>
        <v>2984</v>
      </c>
      <c r="E43">
        <f t="shared" si="0"/>
        <v>45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</v>
      </c>
      <c r="U43">
        <v>10</v>
      </c>
      <c r="V43">
        <v>5</v>
      </c>
      <c r="W43">
        <v>21</v>
      </c>
      <c r="X43">
        <v>0</v>
      </c>
      <c r="Y43">
        <v>9</v>
      </c>
      <c r="Z43">
        <v>0</v>
      </c>
      <c r="AA43">
        <v>16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1</v>
      </c>
      <c r="AP43">
        <v>2</v>
      </c>
      <c r="AQ43">
        <v>1</v>
      </c>
      <c r="AR43">
        <v>0</v>
      </c>
      <c r="AS43">
        <v>2</v>
      </c>
      <c r="AT43">
        <v>1</v>
      </c>
      <c r="AU43">
        <v>2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11</v>
      </c>
      <c r="BB43">
        <v>8</v>
      </c>
      <c r="BC43">
        <v>84</v>
      </c>
      <c r="BD43">
        <v>0</v>
      </c>
      <c r="BE43">
        <v>5</v>
      </c>
      <c r="BF43">
        <v>1</v>
      </c>
      <c r="BG43">
        <v>26</v>
      </c>
      <c r="BH43">
        <v>24</v>
      </c>
      <c r="BI43">
        <v>15</v>
      </c>
      <c r="BJ43">
        <v>85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17</v>
      </c>
      <c r="BQ43">
        <v>27</v>
      </c>
      <c r="BR43">
        <v>0</v>
      </c>
      <c r="BS43">
        <v>8</v>
      </c>
      <c r="BT43">
        <v>31</v>
      </c>
      <c r="BU43">
        <v>1</v>
      </c>
      <c r="BV43">
        <v>0</v>
      </c>
      <c r="BW43">
        <v>6</v>
      </c>
      <c r="BX43">
        <v>4</v>
      </c>
      <c r="BY43">
        <v>15</v>
      </c>
      <c r="BZ43">
        <v>0</v>
      </c>
      <c r="CA43">
        <v>33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9</v>
      </c>
      <c r="CI43">
        <v>0</v>
      </c>
      <c r="CJ43">
        <v>195</v>
      </c>
      <c r="CK43">
        <v>283</v>
      </c>
      <c r="CL43">
        <v>213</v>
      </c>
      <c r="CM43">
        <v>489</v>
      </c>
      <c r="CN43">
        <v>545</v>
      </c>
      <c r="CO43">
        <v>4</v>
      </c>
      <c r="CP43">
        <v>240</v>
      </c>
      <c r="CQ43">
        <v>275</v>
      </c>
      <c r="CR43">
        <v>42</v>
      </c>
      <c r="CS43">
        <v>25</v>
      </c>
      <c r="CT43">
        <v>2</v>
      </c>
      <c r="CU43">
        <v>121</v>
      </c>
      <c r="CV43">
        <v>25</v>
      </c>
      <c r="CW43">
        <v>16</v>
      </c>
      <c r="CX43">
        <v>2</v>
      </c>
    </row>
    <row r="44" spans="1:102">
      <c r="A44">
        <v>20395</v>
      </c>
      <c r="B44" t="s">
        <v>190</v>
      </c>
      <c r="C44" t="str">
        <f>VLOOKUP(A44,[1]OTU_Table_nochlpmito_withcontro!A:$B,2,FALSE)</f>
        <v>Bacteria; __Proteobacteria; __Alphaproteobacteria; __Rhodobacterales; __Rhodobacteraceae; __uncultured; __uncultured_alpha_proteobacterium</v>
      </c>
      <c r="D44">
        <f>SUM(F44:CX44)</f>
        <v>3120</v>
      </c>
      <c r="E44">
        <f t="shared" si="0"/>
        <v>36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1</v>
      </c>
      <c r="X44">
        <v>14</v>
      </c>
      <c r="Y44">
        <v>1</v>
      </c>
      <c r="Z44">
        <v>0</v>
      </c>
      <c r="AA44">
        <v>0</v>
      </c>
      <c r="AB44">
        <v>1</v>
      </c>
      <c r="AC44">
        <v>41</v>
      </c>
      <c r="AD44">
        <v>195</v>
      </c>
      <c r="AE44">
        <v>217</v>
      </c>
      <c r="AF44">
        <v>90</v>
      </c>
      <c r="AG44">
        <v>313</v>
      </c>
      <c r="AH44">
        <v>57</v>
      </c>
      <c r="AI44">
        <v>373</v>
      </c>
      <c r="AJ44">
        <v>593</v>
      </c>
      <c r="AK44">
        <v>277</v>
      </c>
      <c r="AL44">
        <v>651</v>
      </c>
      <c r="AM44">
        <v>1</v>
      </c>
      <c r="AN44">
        <v>8</v>
      </c>
      <c r="AO44">
        <v>0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</v>
      </c>
      <c r="BF44">
        <v>1</v>
      </c>
      <c r="BG44">
        <v>7</v>
      </c>
      <c r="BH44">
        <v>3</v>
      </c>
      <c r="BI44">
        <v>4</v>
      </c>
      <c r="BJ44">
        <v>16</v>
      </c>
      <c r="BK44">
        <v>0</v>
      </c>
      <c r="BL44">
        <v>4</v>
      </c>
      <c r="BM44">
        <v>139</v>
      </c>
      <c r="BN44">
        <v>9</v>
      </c>
      <c r="BO44">
        <v>2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4</v>
      </c>
      <c r="CG44">
        <v>12</v>
      </c>
      <c r="CH44">
        <v>4</v>
      </c>
      <c r="CI44">
        <v>11</v>
      </c>
      <c r="CJ44">
        <v>1</v>
      </c>
      <c r="CK44">
        <v>5</v>
      </c>
      <c r="CL44">
        <v>0</v>
      </c>
      <c r="CM44">
        <v>2</v>
      </c>
      <c r="CN44">
        <v>5</v>
      </c>
      <c r="CO44">
        <v>3</v>
      </c>
      <c r="CP44">
        <v>5</v>
      </c>
      <c r="CQ44">
        <v>4</v>
      </c>
      <c r="CR44">
        <v>14</v>
      </c>
      <c r="CS44">
        <v>10</v>
      </c>
      <c r="CT44">
        <v>1</v>
      </c>
      <c r="CU44">
        <v>0</v>
      </c>
      <c r="CV44">
        <v>0</v>
      </c>
      <c r="CW44">
        <v>0</v>
      </c>
      <c r="CX44">
        <v>0</v>
      </c>
    </row>
    <row r="45" spans="1:102">
      <c r="A45">
        <v>11146</v>
      </c>
      <c r="B45" t="s">
        <v>144</v>
      </c>
      <c r="C45" t="s">
        <v>544</v>
      </c>
      <c r="D45">
        <f>SUM(F45:CX45)</f>
        <v>403</v>
      </c>
      <c r="E45">
        <f t="shared" si="0"/>
        <v>23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35</v>
      </c>
      <c r="AD45">
        <v>17</v>
      </c>
      <c r="AE45">
        <v>51</v>
      </c>
      <c r="AF45">
        <v>13</v>
      </c>
      <c r="AG45">
        <v>5</v>
      </c>
      <c r="AH45">
        <v>75</v>
      </c>
      <c r="AI45">
        <v>19</v>
      </c>
      <c r="AJ45">
        <v>22</v>
      </c>
      <c r="AK45">
        <v>33</v>
      </c>
      <c r="AL45">
        <v>19</v>
      </c>
      <c r="AM45">
        <v>1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10</v>
      </c>
      <c r="BJ45">
        <v>38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1</v>
      </c>
      <c r="CH45">
        <v>4</v>
      </c>
      <c r="CI45">
        <v>13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4</v>
      </c>
      <c r="CP45">
        <v>6</v>
      </c>
      <c r="CQ45">
        <v>3</v>
      </c>
      <c r="CR45">
        <v>0</v>
      </c>
      <c r="CS45">
        <v>6</v>
      </c>
      <c r="CT45">
        <v>0</v>
      </c>
      <c r="CU45">
        <v>3</v>
      </c>
      <c r="CV45">
        <v>0</v>
      </c>
      <c r="CW45">
        <v>0</v>
      </c>
      <c r="CX45">
        <v>0</v>
      </c>
    </row>
    <row r="46" spans="1:102">
      <c r="A46">
        <v>13979</v>
      </c>
      <c r="B46" t="s">
        <v>144</v>
      </c>
      <c r="C46" t="s">
        <v>544</v>
      </c>
      <c r="D46">
        <f>SUM(F46:CX46)</f>
        <v>7569</v>
      </c>
      <c r="E46">
        <f t="shared" si="0"/>
        <v>42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1</v>
      </c>
      <c r="AE46">
        <v>10</v>
      </c>
      <c r="AF46">
        <v>0</v>
      </c>
      <c r="AG46">
        <v>1</v>
      </c>
      <c r="AH46">
        <v>8</v>
      </c>
      <c r="AI46">
        <v>1</v>
      </c>
      <c r="AJ46">
        <v>7</v>
      </c>
      <c r="AK46">
        <v>16</v>
      </c>
      <c r="AL46">
        <v>4</v>
      </c>
      <c r="AM46">
        <v>0</v>
      </c>
      <c r="AN46">
        <v>139</v>
      </c>
      <c r="AO46">
        <v>2</v>
      </c>
      <c r="AP46">
        <v>5</v>
      </c>
      <c r="AQ46">
        <v>0</v>
      </c>
      <c r="AR46">
        <v>2</v>
      </c>
      <c r="AS46">
        <v>92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2</v>
      </c>
      <c r="BB46">
        <v>1</v>
      </c>
      <c r="BC46">
        <v>2</v>
      </c>
      <c r="BD46">
        <v>4</v>
      </c>
      <c r="BE46">
        <v>0</v>
      </c>
      <c r="BF46">
        <v>0</v>
      </c>
      <c r="BG46">
        <v>13</v>
      </c>
      <c r="BH46">
        <v>9</v>
      </c>
      <c r="BI46">
        <v>16</v>
      </c>
      <c r="BJ46">
        <v>106</v>
      </c>
      <c r="BK46">
        <v>0</v>
      </c>
      <c r="BL46">
        <v>1</v>
      </c>
      <c r="BM46">
        <v>462</v>
      </c>
      <c r="BN46">
        <v>1</v>
      </c>
      <c r="BO46">
        <v>118</v>
      </c>
      <c r="BP46">
        <v>118</v>
      </c>
      <c r="BQ46">
        <v>5871</v>
      </c>
      <c r="BR46">
        <v>34</v>
      </c>
      <c r="BS46">
        <v>77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</v>
      </c>
      <c r="CC46">
        <v>0</v>
      </c>
      <c r="CD46">
        <v>0</v>
      </c>
      <c r="CE46">
        <v>1</v>
      </c>
      <c r="CF46">
        <v>23</v>
      </c>
      <c r="CG46">
        <v>8</v>
      </c>
      <c r="CH46">
        <v>171</v>
      </c>
      <c r="CI46">
        <v>31</v>
      </c>
      <c r="CJ46">
        <v>42</v>
      </c>
      <c r="CK46">
        <v>5</v>
      </c>
      <c r="CL46">
        <v>1</v>
      </c>
      <c r="CM46">
        <v>4</v>
      </c>
      <c r="CN46">
        <v>2</v>
      </c>
      <c r="CO46">
        <v>7</v>
      </c>
      <c r="CP46">
        <v>48</v>
      </c>
      <c r="CQ46">
        <v>24</v>
      </c>
      <c r="CR46">
        <v>14</v>
      </c>
      <c r="CS46">
        <v>36</v>
      </c>
      <c r="CT46">
        <v>0</v>
      </c>
      <c r="CU46">
        <v>3</v>
      </c>
      <c r="CV46">
        <v>2</v>
      </c>
      <c r="CW46">
        <v>0</v>
      </c>
      <c r="CX46">
        <v>1</v>
      </c>
    </row>
    <row r="47" spans="1:102">
      <c r="A47">
        <v>141</v>
      </c>
      <c r="B47" t="s">
        <v>260</v>
      </c>
      <c r="C47" t="str">
        <f>VLOOKUP(A47,[1]OTU_Table_nochlpmito_withcontro!A:$B,2,FALSE)</f>
        <v>Archaea; __Euryarchaeota; __Thermoplasmata; __Thermoplasmatales; __Marine_Group_II; __Marine_Group_II; __uncultured_archaeon</v>
      </c>
      <c r="D47">
        <f>SUM(F47:CX47)</f>
        <v>245</v>
      </c>
      <c r="E47">
        <f t="shared" si="0"/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67</v>
      </c>
      <c r="BH47">
        <v>50</v>
      </c>
      <c r="BI47">
        <v>66</v>
      </c>
      <c r="BJ47">
        <v>57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</row>
    <row r="48" spans="1:102">
      <c r="A48">
        <v>1256</v>
      </c>
      <c r="B48" t="s">
        <v>358</v>
      </c>
      <c r="C48" t="str">
        <f>VLOOKUP(A48,[1]OTU_Table_nochlpmito_withcontro!A:$B,2,FALSE)</f>
        <v>Archaea; __Euryarchaeota; __Thermoplasmata; __Thermoplasmatales; __Marine_Group_II; __Marine_Group_II; __uncultured_marine_archaeon</v>
      </c>
      <c r="D48">
        <f>SUM(F48:CX48)</f>
        <v>441</v>
      </c>
      <c r="E48">
        <f t="shared" si="0"/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121</v>
      </c>
      <c r="BH48">
        <v>82</v>
      </c>
      <c r="BI48">
        <v>119</v>
      </c>
      <c r="BJ48">
        <v>115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</row>
    <row r="49" spans="1:102">
      <c r="A49">
        <v>7355</v>
      </c>
      <c r="B49" t="s">
        <v>179</v>
      </c>
      <c r="C49" t="str">
        <f>VLOOKUP(A49,[1]OTU_Table_nochlpmito_withcontro!A:$B,2,FALSE)</f>
        <v>Archaea; __Thaumarchaeota; __Marine_Group_I; __Unknown_Order; __Unknown_Family; __Candidatus_Nitrosopumilus; __uncultured_archaeon</v>
      </c>
      <c r="D49">
        <f>SUM(F49:CX49)</f>
        <v>320</v>
      </c>
      <c r="E49">
        <f t="shared" si="0"/>
        <v>23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7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37</v>
      </c>
      <c r="BH49">
        <v>32</v>
      </c>
      <c r="BI49">
        <v>20</v>
      </c>
      <c r="BJ49">
        <v>64</v>
      </c>
      <c r="BK49">
        <v>0</v>
      </c>
      <c r="BL49">
        <v>0</v>
      </c>
      <c r="BM49">
        <v>5</v>
      </c>
      <c r="BN49">
        <v>0</v>
      </c>
      <c r="BO49">
        <v>1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3</v>
      </c>
      <c r="BW49">
        <v>0</v>
      </c>
      <c r="BX49">
        <v>17</v>
      </c>
      <c r="BY49">
        <v>10</v>
      </c>
      <c r="BZ49">
        <v>15</v>
      </c>
      <c r="CA49">
        <v>20</v>
      </c>
      <c r="CB49">
        <v>0</v>
      </c>
      <c r="CC49">
        <v>0</v>
      </c>
      <c r="CD49">
        <v>27</v>
      </c>
      <c r="CE49">
        <v>0</v>
      </c>
      <c r="CF49">
        <v>1</v>
      </c>
      <c r="CG49">
        <v>6</v>
      </c>
      <c r="CH49">
        <v>1</v>
      </c>
      <c r="CI49">
        <v>1</v>
      </c>
      <c r="CJ49">
        <v>7</v>
      </c>
      <c r="CK49">
        <v>0</v>
      </c>
      <c r="CL49">
        <v>0</v>
      </c>
      <c r="CM49">
        <v>12</v>
      </c>
      <c r="CN49">
        <v>6</v>
      </c>
      <c r="CO49">
        <v>2</v>
      </c>
      <c r="CP49">
        <v>1</v>
      </c>
      <c r="CQ49">
        <v>4</v>
      </c>
      <c r="CR49">
        <v>5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</row>
    <row r="50" spans="1:102">
      <c r="A50">
        <v>12524</v>
      </c>
      <c r="B50" t="s">
        <v>413</v>
      </c>
      <c r="C50" t="str">
        <f>VLOOKUP(A50,[1]OTU_Table_nochlpmito_withcontro!A:$B,2,FALSE)</f>
        <v>Bacteria; __Bacteroidetes; __Flavobacteriia; __Flavobacteriales; __Cryomorphaceae; __Fluviicola; __uncultured_bacterium</v>
      </c>
      <c r="D50">
        <f>SUM(F50:CX50)</f>
        <v>235</v>
      </c>
      <c r="E50">
        <f t="shared" si="0"/>
        <v>6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42</v>
      </c>
      <c r="BH50">
        <v>38</v>
      </c>
      <c r="BI50">
        <v>16</v>
      </c>
      <c r="BJ50">
        <v>127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</row>
    <row r="51" spans="1:102">
      <c r="A51">
        <v>19961</v>
      </c>
      <c r="B51" t="s">
        <v>439</v>
      </c>
      <c r="C51" t="str">
        <f>VLOOKUP(A51,[1]OTU_Table_nochlpmito_withcontro!A:$B,2,FALSE)</f>
        <v>Bacteria; __Bacteroidetes; __Flavobacteriia; __Flavobacteriales; __Flavobacteriaceae; __Formosa</v>
      </c>
      <c r="D51">
        <f>SUM(F51:CX51)</f>
        <v>158</v>
      </c>
      <c r="E51">
        <f t="shared" si="0"/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</v>
      </c>
      <c r="BH51">
        <v>32</v>
      </c>
      <c r="BI51">
        <v>14</v>
      </c>
      <c r="BJ51">
        <v>82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1</v>
      </c>
      <c r="CX51">
        <v>0</v>
      </c>
    </row>
    <row r="52" spans="1:102">
      <c r="A52">
        <v>19947</v>
      </c>
      <c r="B52" t="s">
        <v>439</v>
      </c>
      <c r="C52" t="str">
        <f>VLOOKUP(A52,[1]OTU_Table_nochlpmito_withcontro!A:$B,2,FALSE)</f>
        <v>Bacteria; __Bacteroidetes; __Flavobacteriia; __Flavobacteriales; __Flavobacteriaceae; __Formosa</v>
      </c>
      <c r="D52">
        <f>SUM(F52:CX52)</f>
        <v>321</v>
      </c>
      <c r="E52">
        <f t="shared" si="0"/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48</v>
      </c>
      <c r="BH52">
        <v>34</v>
      </c>
      <c r="BI52">
        <v>24</v>
      </c>
      <c r="BJ52">
        <v>210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>
        <v>19946</v>
      </c>
      <c r="B53" t="s">
        <v>379</v>
      </c>
      <c r="C53" t="str">
        <f>VLOOKUP(A53,[1]OTU_Table_nochlpmito_withcontro!A:$B,2,FALSE)</f>
        <v>Bacteria; __Bacteroidetes; __Flavobacteriia; __Flavobacteriales; __Flavobacteriaceae; __Formosa; __uncultured_bacterium</v>
      </c>
      <c r="D53">
        <f>SUM(F53:CX53)</f>
        <v>505</v>
      </c>
      <c r="E53">
        <f t="shared" si="0"/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78</v>
      </c>
      <c r="BH53">
        <v>71</v>
      </c>
      <c r="BI53">
        <v>52</v>
      </c>
      <c r="BJ53">
        <v>299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</row>
    <row r="54" spans="1:102">
      <c r="A54">
        <v>19962</v>
      </c>
      <c r="B54" t="s">
        <v>517</v>
      </c>
      <c r="C54" t="str">
        <f>VLOOKUP(A54,[1]OTU_Table_nochlpmito_withcontro!A:$B,2,FALSE)</f>
        <v>Bacteria; __Bacteroidetes; __Flavobacteriia; __Flavobacteriales; __Flavobacteriaceae; __Formosa; __uncultured_Bacteroidetes_bacterium</v>
      </c>
      <c r="D54">
        <f>SUM(F54:CX54)</f>
        <v>165</v>
      </c>
      <c r="E54">
        <f t="shared" si="0"/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17</v>
      </c>
      <c r="BH54">
        <v>18</v>
      </c>
      <c r="BI54">
        <v>20</v>
      </c>
      <c r="BJ54">
        <v>85</v>
      </c>
      <c r="BK54">
        <v>0</v>
      </c>
      <c r="BL54">
        <v>0</v>
      </c>
      <c r="BM54">
        <v>12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2</v>
      </c>
      <c r="CX54">
        <v>0</v>
      </c>
    </row>
    <row r="55" spans="1:102">
      <c r="A55">
        <v>3967</v>
      </c>
      <c r="B55" t="s">
        <v>355</v>
      </c>
      <c r="C55" t="str">
        <f>VLOOKUP(A55,[1]OTU_Table_nochlpmito_withcontro!A:$B,2,FALSE)</f>
        <v>Bacteria; __Bacteroidetes; __Flavobacteriia; __Flavobacteriales; __Flavobacteriaceae; __NS4_marine_group</v>
      </c>
      <c r="D55">
        <f>SUM(F55:CX55)</f>
        <v>376</v>
      </c>
      <c r="E55">
        <f t="shared" si="0"/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50</v>
      </c>
      <c r="BH55">
        <v>49</v>
      </c>
      <c r="BI55">
        <v>33</v>
      </c>
      <c r="BJ55">
        <v>232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</row>
    <row r="56" spans="1:102">
      <c r="A56">
        <v>21013</v>
      </c>
      <c r="B56" t="s">
        <v>355</v>
      </c>
      <c r="C56" t="str">
        <f>VLOOKUP(A56,[1]OTU_Table_nochlpmito_withcontro!A:$B,2,FALSE)</f>
        <v>Bacteria; __Bacteroidetes; __Flavobacteriia; __Flavobacteriales; __Flavobacteriaceae; __NS4_marine_group</v>
      </c>
      <c r="D56">
        <f>SUM(F56:CX56)</f>
        <v>151</v>
      </c>
      <c r="E56">
        <f t="shared" si="0"/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17</v>
      </c>
      <c r="BH56">
        <v>21</v>
      </c>
      <c r="BI56">
        <v>19</v>
      </c>
      <c r="BJ56">
        <v>92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</row>
    <row r="57" spans="1:102">
      <c r="A57">
        <v>14537</v>
      </c>
      <c r="B57" t="s">
        <v>516</v>
      </c>
      <c r="C57" t="str">
        <f>VLOOKUP(A57,[1]OTU_Table_nochlpmito_withcontro!A:$B,2,FALSE)</f>
        <v>Bacteria; __Bacteroidetes; __Flavobacteriia; __Flavobacteriales; __Flavobacteriaceae; __NS4_marine_group; __uncultured_Bacteroidetes_bacterium</v>
      </c>
      <c r="D57">
        <f>SUM(F57:CX57)</f>
        <v>162</v>
      </c>
      <c r="E57">
        <f t="shared" si="0"/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25</v>
      </c>
      <c r="BH57">
        <v>20</v>
      </c>
      <c r="BI57">
        <v>17</v>
      </c>
      <c r="BJ57">
        <v>99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>
        <v>21014</v>
      </c>
      <c r="B58" t="s">
        <v>343</v>
      </c>
      <c r="C58" t="str">
        <f>VLOOKUP(A58,[1]OTU_Table_nochlpmito_withcontro!A:$B,2,FALSE)</f>
        <v>Bacteria; __Bacteroidetes; __Flavobacteriia; __Flavobacteriales; __Flavobacteriaceae; __NS5_marine_group; __uncultured_bacterium</v>
      </c>
      <c r="D58">
        <f>SUM(F58:CX58)</f>
        <v>258</v>
      </c>
      <c r="E58">
        <f t="shared" si="0"/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44</v>
      </c>
      <c r="BH58">
        <v>46</v>
      </c>
      <c r="BI58">
        <v>19</v>
      </c>
      <c r="BJ58">
        <v>133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2</v>
      </c>
      <c r="CV58">
        <v>2</v>
      </c>
      <c r="CW58">
        <v>0</v>
      </c>
      <c r="CX58">
        <v>0</v>
      </c>
    </row>
    <row r="59" spans="1:102">
      <c r="A59">
        <v>14375</v>
      </c>
      <c r="B59" t="s">
        <v>343</v>
      </c>
      <c r="C59" t="str">
        <f>VLOOKUP(A59,[1]OTU_Table_nochlpmito_withcontro!A:$B,2,FALSE)</f>
        <v>Bacteria; __Bacteroidetes; __Flavobacteriia; __Flavobacteriales; __Flavobacteriaceae; __NS5_marine_group; __uncultured_bacterium</v>
      </c>
      <c r="D59">
        <f>SUM(F59:CX59)</f>
        <v>569</v>
      </c>
      <c r="E59">
        <f t="shared" si="0"/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68</v>
      </c>
      <c r="BH59">
        <v>70</v>
      </c>
      <c r="BI59">
        <v>85</v>
      </c>
      <c r="BJ59">
        <v>334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>
        <v>14944</v>
      </c>
      <c r="B60" t="s">
        <v>343</v>
      </c>
      <c r="C60" t="str">
        <f>VLOOKUP(A60,[1]OTU_Table_nochlpmito_withcontro!A:$B,2,FALSE)</f>
        <v>Bacteria; __Bacteroidetes; __Flavobacteriia; __Flavobacteriales; __Flavobacteriaceae; __NS5_marine_group; __uncultured_bacterium</v>
      </c>
      <c r="D60">
        <f>SUM(F60:CX60)</f>
        <v>176</v>
      </c>
      <c r="E60">
        <f t="shared" si="0"/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26</v>
      </c>
      <c r="BH60">
        <v>26</v>
      </c>
      <c r="BI60">
        <v>20</v>
      </c>
      <c r="BJ60">
        <v>100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>
        <v>21484</v>
      </c>
      <c r="B61" t="s">
        <v>493</v>
      </c>
      <c r="C61" t="str">
        <f>VLOOKUP(A61,[1]OTU_Table_nochlpmito_withcontro!A:$B,2,FALSE)</f>
        <v>Bacteria; __Bacteroidetes; __Flavobacteriia; __Flavobacteriales; __Flavobacteriaceae; __uncultured; __uncultured_marine_bacterium</v>
      </c>
      <c r="D61">
        <f>SUM(F61:CX61)</f>
        <v>212</v>
      </c>
      <c r="E61">
        <f t="shared" si="0"/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17</v>
      </c>
      <c r="BH61">
        <v>20</v>
      </c>
      <c r="BI61">
        <v>15</v>
      </c>
      <c r="BJ61">
        <v>151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</row>
    <row r="62" spans="1:102">
      <c r="A62">
        <v>2208</v>
      </c>
      <c r="B62" t="s">
        <v>312</v>
      </c>
      <c r="C62" t="str">
        <f>VLOOKUP(A62,[1]OTU_Table_nochlpmito_withcontro!A:$B,2,FALSE)</f>
        <v>Bacteria; __Bacteroidetes; __Flavobacteriia; __Flavobacteriales; __NS9_marine_group; __NS9_marine_group; __uncultured_bacterium</v>
      </c>
      <c r="D62">
        <f>SUM(F62:CX62)</f>
        <v>150</v>
      </c>
      <c r="E62">
        <f t="shared" si="0"/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18</v>
      </c>
      <c r="BH62">
        <v>31</v>
      </c>
      <c r="BI62">
        <v>18</v>
      </c>
      <c r="BJ62">
        <v>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</row>
    <row r="63" spans="1:102">
      <c r="A63">
        <v>21860</v>
      </c>
      <c r="B63" t="s">
        <v>312</v>
      </c>
      <c r="C63" t="str">
        <f>VLOOKUP(A63,[1]OTU_Table_nochlpmito_withcontro!A:$B,2,FALSE)</f>
        <v>Bacteria; __Bacteroidetes; __Flavobacteriia; __Flavobacteriales; __NS9_marine_group; __NS9_marine_group; __uncultured_bacterium</v>
      </c>
      <c r="D63">
        <f>SUM(F63:CX63)</f>
        <v>203</v>
      </c>
      <c r="E63">
        <f t="shared" si="0"/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28</v>
      </c>
      <c r="BH63">
        <v>26</v>
      </c>
      <c r="BI63">
        <v>21</v>
      </c>
      <c r="BJ63">
        <v>123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</row>
    <row r="64" spans="1:102">
      <c r="A64">
        <v>13177</v>
      </c>
      <c r="B64" t="s">
        <v>288</v>
      </c>
      <c r="C64" t="str">
        <f>VLOOKUP(A64,[1]OTU_Table_nochlpmito_withcontro!A:$B,2,FALSE)</f>
        <v>Bacteria; __Bacteroidetes; __Sphingobacteriia; __Sphingobacteriales; __NS11-12_marine_group; __NS11-12_marine_group; __uncultured_bacterium</v>
      </c>
      <c r="D64">
        <f>SUM(F64:CX64)</f>
        <v>181</v>
      </c>
      <c r="E64">
        <f t="shared" si="0"/>
        <v>19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4</v>
      </c>
      <c r="Z64">
        <v>0</v>
      </c>
      <c r="AA64">
        <v>1</v>
      </c>
      <c r="AB64">
        <v>1</v>
      </c>
      <c r="AC64">
        <v>12</v>
      </c>
      <c r="AD64">
        <v>0</v>
      </c>
      <c r="AE64">
        <v>8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2</v>
      </c>
      <c r="BG64">
        <v>9</v>
      </c>
      <c r="BH64">
        <v>9</v>
      </c>
      <c r="BI64">
        <v>6</v>
      </c>
      <c r="BJ64">
        <v>50</v>
      </c>
      <c r="BK64">
        <v>0</v>
      </c>
      <c r="BL64">
        <v>0</v>
      </c>
      <c r="BM64">
        <v>6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4</v>
      </c>
      <c r="CH64">
        <v>8</v>
      </c>
      <c r="CI64">
        <v>7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4</v>
      </c>
      <c r="CQ64">
        <v>20</v>
      </c>
      <c r="CR64">
        <v>4</v>
      </c>
      <c r="CS64">
        <v>7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>
        <v>13085</v>
      </c>
      <c r="B65" t="s">
        <v>189</v>
      </c>
      <c r="C65" t="str">
        <f>VLOOKUP(A65,[1]OTU_Table_nochlpmito_withcontro!A:$B,2,FALSE)</f>
        <v>Bacteria; __Cyanobacteria; __Cyanobacteria; __SubsectionI; __FamilyI; __Synechococcus; __uncultured_bacterium</v>
      </c>
      <c r="D65">
        <f>SUM(F65:CX65)</f>
        <v>412</v>
      </c>
      <c r="E65">
        <f t="shared" si="0"/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10</v>
      </c>
      <c r="AF65">
        <v>1</v>
      </c>
      <c r="AG65">
        <v>6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1</v>
      </c>
      <c r="BC65">
        <v>2</v>
      </c>
      <c r="BD65">
        <v>0</v>
      </c>
      <c r="BE65">
        <v>0</v>
      </c>
      <c r="BF65">
        <v>0</v>
      </c>
      <c r="BG65">
        <v>7</v>
      </c>
      <c r="BH65">
        <v>12</v>
      </c>
      <c r="BI65">
        <v>9</v>
      </c>
      <c r="BJ65">
        <v>39</v>
      </c>
      <c r="BK65">
        <v>0</v>
      </c>
      <c r="BL65">
        <v>0</v>
      </c>
      <c r="BM65">
        <v>144</v>
      </c>
      <c r="BN65">
        <v>0</v>
      </c>
      <c r="BO65">
        <v>0</v>
      </c>
      <c r="BP65">
        <v>1</v>
      </c>
      <c r="BQ65">
        <v>11</v>
      </c>
      <c r="BR65">
        <v>0</v>
      </c>
      <c r="BS65">
        <v>136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0</v>
      </c>
      <c r="CH65">
        <v>3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4</v>
      </c>
      <c r="CV65">
        <v>4</v>
      </c>
      <c r="CW65">
        <v>5</v>
      </c>
      <c r="CX65">
        <v>0</v>
      </c>
    </row>
    <row r="66" spans="1:102">
      <c r="A66">
        <v>14945</v>
      </c>
      <c r="B66" t="s">
        <v>529</v>
      </c>
      <c r="C66" t="str">
        <f>VLOOKUP(A66,[1]OTU_Table_nochlpmito_withcontro!A:$B,2,FALSE)</f>
        <v>Bacteria; __Marinimicrobia_(SAR406_clade); __Marinimicrobia_(SAR406_clade); __Marinimicrobia_(SAR406_clade); __Marinimicrobia_(SAR406_clade); __Marinimicrobia_(SAR406_clade)</v>
      </c>
      <c r="D66">
        <f>SUM(F66:CX66)</f>
        <v>143</v>
      </c>
      <c r="E66">
        <f t="shared" si="0"/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28</v>
      </c>
      <c r="BH66">
        <v>24</v>
      </c>
      <c r="BI66">
        <v>27</v>
      </c>
      <c r="BJ66">
        <v>63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>
        <v>19334</v>
      </c>
      <c r="B67" t="s">
        <v>520</v>
      </c>
      <c r="C67" t="str">
        <f>VLOOKUP(A67,[1]OTU_Table_nochlpmito_withcontro!A:$B,2,FALSE)</f>
        <v>Bacteria; __Proteobacteria; __Alphaproteobacteria; __Rhizobiales; __PS1_clade; __PS1_clade; __uncultured_bacterium</v>
      </c>
      <c r="D67">
        <f>SUM(F67:CX67)</f>
        <v>164</v>
      </c>
      <c r="E67">
        <f t="shared" si="0"/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44</v>
      </c>
      <c r="BH67">
        <v>38</v>
      </c>
      <c r="BI67">
        <v>17</v>
      </c>
      <c r="BJ67">
        <v>63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>
        <v>20331</v>
      </c>
      <c r="B68" t="s">
        <v>299</v>
      </c>
      <c r="C68" t="str">
        <f>VLOOKUP(A68,[1]OTU_Table_nochlpmito_withcontro!A:$B,2,FALSE)</f>
        <v>Bacteria; __Proteobacteria; __Alphaproteobacteria; __Rhodobacterales; __Rhodobacteraceae; __Amylibacter; __uncultured_bacterium</v>
      </c>
      <c r="D68">
        <f>SUM(F68:CX68)</f>
        <v>813</v>
      </c>
      <c r="E68">
        <f t="shared" si="0"/>
        <v>12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7</v>
      </c>
      <c r="AD68">
        <v>0</v>
      </c>
      <c r="AE68">
        <v>4</v>
      </c>
      <c r="AF68">
        <v>2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141</v>
      </c>
      <c r="BH68">
        <v>173</v>
      </c>
      <c r="BI68">
        <v>122</v>
      </c>
      <c r="BJ68">
        <v>314</v>
      </c>
      <c r="BK68">
        <v>1</v>
      </c>
      <c r="BL68">
        <v>0</v>
      </c>
      <c r="BM68">
        <v>4</v>
      </c>
      <c r="BN68">
        <v>22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0</v>
      </c>
      <c r="CO68">
        <v>1</v>
      </c>
      <c r="CP68">
        <v>0</v>
      </c>
      <c r="CQ68">
        <v>0</v>
      </c>
      <c r="CR68">
        <v>2</v>
      </c>
      <c r="CS68">
        <v>0</v>
      </c>
      <c r="CT68">
        <v>1</v>
      </c>
      <c r="CU68">
        <v>0</v>
      </c>
      <c r="CV68">
        <v>2</v>
      </c>
      <c r="CW68">
        <v>1</v>
      </c>
      <c r="CX68">
        <v>0</v>
      </c>
    </row>
    <row r="69" spans="1:102">
      <c r="A69">
        <v>20449</v>
      </c>
      <c r="B69" t="s">
        <v>318</v>
      </c>
      <c r="C69" t="str">
        <f>VLOOKUP(A69,[1]OTU_Table_nochlpmito_withcontro!A:$B,2,FALSE)</f>
        <v>Bacteria; __Proteobacteria; __Alphaproteobacteria; __Rhodobacterales; __Rhodobacteraceae; __Ascidiaceihabitans; __uncultured_alpha_proteobacterium</v>
      </c>
      <c r="D69">
        <f>SUM(F69:CX69)</f>
        <v>741</v>
      </c>
      <c r="E69">
        <f t="shared" si="0"/>
        <v>6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102</v>
      </c>
      <c r="BH69">
        <v>144</v>
      </c>
      <c r="BI69">
        <v>76</v>
      </c>
      <c r="BJ69">
        <v>367</v>
      </c>
      <c r="BK69">
        <v>0</v>
      </c>
      <c r="BL69">
        <v>0</v>
      </c>
      <c r="BM69">
        <v>42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>
        <v>12664</v>
      </c>
      <c r="B70" t="s">
        <v>184</v>
      </c>
      <c r="C70" t="str">
        <f>VLOOKUP(A70,[1]OTU_Table_nochlpmito_withcontro!A:$B,2,FALSE)</f>
        <v>Bacteria; __Proteobacteria; __Alphaproteobacteria; __Rhodobacterales; __Rhodobacteraceae; __Ascidiaceihabitans; __uncultured_bacterium</v>
      </c>
      <c r="D70">
        <f>SUM(F70:CX70)</f>
        <v>318</v>
      </c>
      <c r="E70">
        <f t="shared" si="0"/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3</v>
      </c>
      <c r="AK70">
        <v>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65</v>
      </c>
      <c r="BH70">
        <v>69</v>
      </c>
      <c r="BI70">
        <v>25</v>
      </c>
      <c r="BJ70">
        <v>137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</row>
    <row r="71" spans="1:102">
      <c r="A71">
        <v>17809</v>
      </c>
      <c r="B71" t="s">
        <v>226</v>
      </c>
      <c r="C71" t="str">
        <f>VLOOKUP(A71,[1]OTU_Table_nochlpmito_withcontro!A:$B,2,FALSE)</f>
        <v>Bacteria; __Proteobacteria; __Alphaproteobacteria; __Rhodobacterales; __Rhodobacteraceae; __Planktomarina; __uncultured_marine_bacterium</v>
      </c>
      <c r="D71">
        <f>SUM(F71:CX71)</f>
        <v>2042</v>
      </c>
      <c r="E71">
        <f t="shared" ref="E71:E134" si="1">COUNTIF(F71:CX71,"&gt;1")</f>
        <v>18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87</v>
      </c>
      <c r="BH71">
        <v>135</v>
      </c>
      <c r="BI71">
        <v>50</v>
      </c>
      <c r="BJ71">
        <v>272</v>
      </c>
      <c r="BK71">
        <v>0</v>
      </c>
      <c r="BL71">
        <v>0</v>
      </c>
      <c r="BM71">
        <v>1326</v>
      </c>
      <c r="BN71">
        <v>126</v>
      </c>
      <c r="BO71">
        <v>11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4</v>
      </c>
      <c r="CW71">
        <v>1</v>
      </c>
      <c r="CX71">
        <v>0</v>
      </c>
    </row>
    <row r="72" spans="1:102">
      <c r="A72">
        <v>15186</v>
      </c>
      <c r="B72" t="s">
        <v>534</v>
      </c>
      <c r="C72" t="str">
        <f>VLOOKUP(A72,[1]OTU_Table_nochlpmito_withcontro!A:$B,2,FALSE)</f>
        <v>Bacteria; __Proteobacteria; __Alphaproteobacteria; __Rhodospirillales; __Rhodospirillaceae; __AEGEAN-169_marine_group</v>
      </c>
      <c r="D72">
        <f>SUM(F72:CX72)</f>
        <v>134</v>
      </c>
      <c r="E72">
        <f t="shared" si="1"/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31</v>
      </c>
      <c r="BH72">
        <v>12</v>
      </c>
      <c r="BI72">
        <v>11</v>
      </c>
      <c r="BJ72">
        <v>75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</row>
    <row r="73" spans="1:102">
      <c r="A73">
        <v>15188</v>
      </c>
      <c r="B73" t="s">
        <v>510</v>
      </c>
      <c r="C73" t="str">
        <f>VLOOKUP(A73,[1]OTU_Table_nochlpmito_withcontro!A:$B,2,FALSE)</f>
        <v>Bacteria; __Proteobacteria; __Alphaproteobacteria; __Rhodospirillales; __Rhodospirillaceae; __AEGEAN-169_marine_group; __uncultured_bacterium</v>
      </c>
      <c r="D73">
        <f>SUM(F73:CX73)</f>
        <v>177</v>
      </c>
      <c r="E73">
        <f t="shared" si="1"/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37</v>
      </c>
      <c r="BH73">
        <v>31</v>
      </c>
      <c r="BI73">
        <v>15</v>
      </c>
      <c r="BJ73">
        <v>83</v>
      </c>
      <c r="BK73">
        <v>0</v>
      </c>
      <c r="BL73">
        <v>0</v>
      </c>
      <c r="BM73">
        <v>11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>
        <v>3457</v>
      </c>
      <c r="B74" t="s">
        <v>314</v>
      </c>
      <c r="C74" t="str">
        <f>VLOOKUP(A74,[1]OTU_Table_nochlpmito_withcontro!A:$B,2,FALSE)</f>
        <v>Bacteria; __Proteobacteria; __Alphaproteobacteria; __Rickettsiales; __SAR116_clade; __SAR116_clade; __uncultured_bacterium</v>
      </c>
      <c r="D74">
        <f>SUM(F74:CX74)</f>
        <v>378</v>
      </c>
      <c r="E74">
        <f t="shared" si="1"/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56</v>
      </c>
      <c r="BH74">
        <v>60</v>
      </c>
      <c r="BI74">
        <v>45</v>
      </c>
      <c r="BJ74">
        <v>195</v>
      </c>
      <c r="BK74">
        <v>0</v>
      </c>
      <c r="BL74">
        <v>0</v>
      </c>
      <c r="BM74">
        <v>11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</row>
    <row r="75" spans="1:102">
      <c r="A75">
        <v>15147</v>
      </c>
      <c r="B75" t="s">
        <v>216</v>
      </c>
      <c r="C75" t="str">
        <f>VLOOKUP(A75,[1]OTU_Table_nochlpmito_withcontro!A:$B,2,FALSE)</f>
        <v>Bacteria; __Proteobacteria; __Alphaproteobacteria; __SAR11_clade; __Surface_1; __Surface_1; __uncultured_bacterium</v>
      </c>
      <c r="D75">
        <f>SUM(F75:CX75)</f>
        <v>181</v>
      </c>
      <c r="E75">
        <f t="shared" si="1"/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38</v>
      </c>
      <c r="BH75">
        <v>25</v>
      </c>
      <c r="BI75">
        <v>36</v>
      </c>
      <c r="BJ75">
        <v>76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>
        <v>5621</v>
      </c>
      <c r="B76" t="s">
        <v>272</v>
      </c>
      <c r="C76" t="str">
        <f>VLOOKUP(A76,[1]OTU_Table_nochlpmito_withcontro!A:$B,2,FALSE)</f>
        <v>Bacteria; __Proteobacteria; __Alphaproteobacteria; __SAR11_clade; __Surface_2; __Surface_2; __uncultured_SAR11_cluster_alpha_proteobacterium</v>
      </c>
      <c r="D76">
        <f>SUM(F76:CX76)</f>
        <v>795</v>
      </c>
      <c r="E76">
        <f t="shared" si="1"/>
        <v>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146</v>
      </c>
      <c r="BH76">
        <v>143</v>
      </c>
      <c r="BI76">
        <v>96</v>
      </c>
      <c r="BJ76">
        <v>391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0</v>
      </c>
    </row>
    <row r="77" spans="1:102">
      <c r="A77">
        <v>10510</v>
      </c>
      <c r="B77" t="s">
        <v>472</v>
      </c>
      <c r="C77" t="str">
        <f>VLOOKUP(A77,[1]OTU_Table_nochlpmito_withcontro!A:$B,2,FALSE)</f>
        <v>Bacteria; __Proteobacteria; __Alphaproteobacteria; __SAR11_clade; __Surface_4; __Surface_4; __uncultured_bacterium</v>
      </c>
      <c r="D77">
        <f>SUM(F77:CX77)</f>
        <v>205</v>
      </c>
      <c r="E77">
        <f t="shared" si="1"/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52</v>
      </c>
      <c r="BH77">
        <v>33</v>
      </c>
      <c r="BI77">
        <v>21</v>
      </c>
      <c r="BJ77">
        <v>99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>
        <v>9715</v>
      </c>
      <c r="B78" t="s">
        <v>407</v>
      </c>
      <c r="C78" t="str">
        <f>VLOOKUP(A78,[1]OTU_Table_nochlpmito_withcontro!A:$B,2,FALSE)</f>
        <v>Bacteria; __Proteobacteria; __Betaproteobacteria; __Methylophilales; __Methylophilaceae; __OM43_clade</v>
      </c>
      <c r="D78">
        <f>SUM(F78:CX78)</f>
        <v>386</v>
      </c>
      <c r="E78">
        <f t="shared" si="1"/>
        <v>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33</v>
      </c>
      <c r="BH78">
        <v>42</v>
      </c>
      <c r="BI78">
        <v>36</v>
      </c>
      <c r="BJ78">
        <v>154</v>
      </c>
      <c r="BK78">
        <v>0</v>
      </c>
      <c r="BL78">
        <v>3</v>
      </c>
      <c r="BM78">
        <v>85</v>
      </c>
      <c r="BN78">
        <v>11</v>
      </c>
      <c r="BO78">
        <v>4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3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</row>
    <row r="79" spans="1:102">
      <c r="A79">
        <v>15560</v>
      </c>
      <c r="B79" t="s">
        <v>515</v>
      </c>
      <c r="C79" t="str">
        <f>VLOOKUP(A79,[1]OTU_Table_nochlpmito_withcontro!A:$B,2,FALSE)</f>
        <v>Bacteria; __Proteobacteria; __Gammaproteobacteria; __Cellvibrionales; __Halieaceae; __Luminiphilus; __uncultured_marine_bacterium</v>
      </c>
      <c r="D79">
        <f>SUM(F79:CX79)</f>
        <v>167</v>
      </c>
      <c r="E79">
        <f t="shared" si="1"/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20</v>
      </c>
      <c r="BI79">
        <v>14</v>
      </c>
      <c r="BJ79">
        <v>98</v>
      </c>
      <c r="BK79">
        <v>0</v>
      </c>
      <c r="BL79">
        <v>0</v>
      </c>
      <c r="BM79">
        <v>7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6</v>
      </c>
      <c r="CV79">
        <v>1</v>
      </c>
      <c r="CW79">
        <v>0</v>
      </c>
      <c r="CX79">
        <v>0</v>
      </c>
    </row>
    <row r="80" spans="1:102">
      <c r="A80">
        <v>922</v>
      </c>
      <c r="B80" t="s">
        <v>264</v>
      </c>
      <c r="C80" t="str">
        <f>VLOOKUP(A80,[1]OTU_Table_nochlpmito_withcontro!A:$B,2,FALSE)</f>
        <v>Bacteria; __Proteobacteria; __Gammaproteobacteria; __Cellvibrionales; __Halieaceae; __OM60(NOR5)_clade</v>
      </c>
      <c r="D80">
        <f>SUM(F80:CX80)</f>
        <v>538</v>
      </c>
      <c r="E80">
        <f t="shared" si="1"/>
        <v>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22</v>
      </c>
      <c r="BH80">
        <v>53</v>
      </c>
      <c r="BI80">
        <v>39</v>
      </c>
      <c r="BJ80">
        <v>373</v>
      </c>
      <c r="BK80">
        <v>0</v>
      </c>
      <c r="BL80">
        <v>2</v>
      </c>
      <c r="BM80">
        <v>25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2</v>
      </c>
      <c r="CU80">
        <v>3</v>
      </c>
      <c r="CV80">
        <v>1</v>
      </c>
      <c r="CW80">
        <v>0</v>
      </c>
      <c r="CX80">
        <v>0</v>
      </c>
    </row>
    <row r="81" spans="1:102">
      <c r="A81">
        <v>22782</v>
      </c>
      <c r="B81" t="s">
        <v>536</v>
      </c>
      <c r="C81" t="str">
        <f>VLOOKUP(A81,[1]OTU_Table_nochlpmito_withcontro!A:$B,2,FALSE)</f>
        <v>Bacteria; __Proteobacteria; __Gammaproteobacteria; __Cellvibrionales; __Porticoccaceae; __SAR92_clade</v>
      </c>
      <c r="D81">
        <f>SUM(F81:CX81)</f>
        <v>134</v>
      </c>
      <c r="E81">
        <f t="shared" si="1"/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32</v>
      </c>
      <c r="BH81">
        <v>31</v>
      </c>
      <c r="BI81">
        <v>15</v>
      </c>
      <c r="BJ81">
        <v>50</v>
      </c>
      <c r="BK81">
        <v>0</v>
      </c>
      <c r="BL81">
        <v>0</v>
      </c>
      <c r="BM81">
        <v>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>
        <v>22783</v>
      </c>
      <c r="B82" t="s">
        <v>433</v>
      </c>
      <c r="C82" t="str">
        <f>VLOOKUP(A82,[1]OTU_Table_nochlpmito_withcontro!A:$B,2,FALSE)</f>
        <v>Bacteria; __Proteobacteria; __Gammaproteobacteria; __Cellvibrionales; __Porticoccaceae; __SAR92_clade; __uncultured_bacterium</v>
      </c>
      <c r="D82">
        <f>SUM(F82:CX82)</f>
        <v>192</v>
      </c>
      <c r="E82">
        <f t="shared" si="1"/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32</v>
      </c>
      <c r="BH82">
        <v>32</v>
      </c>
      <c r="BI82">
        <v>20</v>
      </c>
      <c r="BJ82">
        <v>67</v>
      </c>
      <c r="BK82">
        <v>0</v>
      </c>
      <c r="BL82">
        <v>0</v>
      </c>
      <c r="BM82">
        <v>34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>
        <v>22779</v>
      </c>
      <c r="B83" t="s">
        <v>433</v>
      </c>
      <c r="C83" t="str">
        <f>VLOOKUP(A83,[1]OTU_Table_nochlpmito_withcontro!A:$B,2,FALSE)</f>
        <v>Bacteria; __Proteobacteria; __Gammaproteobacteria; __Cellvibrionales; __Porticoccaceae; __SAR92_clade; __uncultured_bacterium</v>
      </c>
      <c r="D83">
        <f>SUM(F83:CX83)</f>
        <v>337</v>
      </c>
      <c r="E83">
        <f t="shared" si="1"/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71</v>
      </c>
      <c r="BH83">
        <v>99</v>
      </c>
      <c r="BI83">
        <v>66</v>
      </c>
      <c r="BJ83">
        <v>100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>
        <v>21252</v>
      </c>
      <c r="B84" t="s">
        <v>362</v>
      </c>
      <c r="C84" t="str">
        <f>VLOOKUP(A84,[1]OTU_Table_nochlpmito_withcontro!A:$B,2,FALSE)</f>
        <v>Bacteria; __Proteobacteria; __Gammaproteobacteria; __Oceanospirillales; __JL-ETNP-Y6; __JL-ETNP-Y6; __uncultured_bacterium</v>
      </c>
      <c r="D84">
        <f>SUM(F84:CX84)</f>
        <v>528</v>
      </c>
      <c r="E84">
        <f t="shared" si="1"/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121</v>
      </c>
      <c r="BH84">
        <v>105</v>
      </c>
      <c r="BI84">
        <v>115</v>
      </c>
      <c r="BJ84">
        <v>180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</row>
    <row r="85" spans="1:102">
      <c r="A85">
        <v>11542</v>
      </c>
      <c r="B85" t="s">
        <v>499</v>
      </c>
      <c r="C85" t="str">
        <f>VLOOKUP(A85,[1]OTU_Table_nochlpmito_withcontro!A:$B,2,FALSE)</f>
        <v>Bacteria; __Proteobacteria; __Gammaproteobacteria; __Oceanospirillales; __SAR86_clade; __SAR86_clade; __uncultured_bacterium</v>
      </c>
      <c r="D85">
        <f>SUM(F85:CX85)</f>
        <v>206</v>
      </c>
      <c r="E85">
        <f t="shared" si="1"/>
        <v>8</v>
      </c>
      <c r="F85">
        <v>0</v>
      </c>
      <c r="G85">
        <v>0</v>
      </c>
      <c r="H85">
        <v>0</v>
      </c>
      <c r="I85">
        <v>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31</v>
      </c>
      <c r="BH85">
        <v>36</v>
      </c>
      <c r="BI85">
        <v>27</v>
      </c>
      <c r="BJ85">
        <v>97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1</v>
      </c>
      <c r="CW85">
        <v>0</v>
      </c>
      <c r="CX85">
        <v>0</v>
      </c>
    </row>
    <row r="86" spans="1:102">
      <c r="A86">
        <v>14310</v>
      </c>
      <c r="B86" t="s">
        <v>144</v>
      </c>
      <c r="C86" t="s">
        <v>544</v>
      </c>
      <c r="D86">
        <f>SUM(F86:CX86)</f>
        <v>745</v>
      </c>
      <c r="E86">
        <f t="shared" si="1"/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19</v>
      </c>
      <c r="AO86">
        <v>0</v>
      </c>
      <c r="AP86">
        <v>1</v>
      </c>
      <c r="AQ86">
        <v>0</v>
      </c>
      <c r="AR86">
        <v>0</v>
      </c>
      <c r="AS86">
        <v>11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32</v>
      </c>
      <c r="BH86">
        <v>15</v>
      </c>
      <c r="BI86">
        <v>20</v>
      </c>
      <c r="BJ86">
        <v>71</v>
      </c>
      <c r="BK86">
        <v>0</v>
      </c>
      <c r="BL86">
        <v>0</v>
      </c>
      <c r="BM86">
        <v>6</v>
      </c>
      <c r="BN86">
        <v>0</v>
      </c>
      <c r="BO86">
        <v>4</v>
      </c>
      <c r="BP86">
        <v>13</v>
      </c>
      <c r="BQ86">
        <v>490</v>
      </c>
      <c r="BR86">
        <v>2</v>
      </c>
      <c r="BS86">
        <v>24</v>
      </c>
      <c r="BT86">
        <v>4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  <c r="CK86">
        <v>2</v>
      </c>
      <c r="CL86">
        <v>0</v>
      </c>
      <c r="CM86">
        <v>3</v>
      </c>
      <c r="CN86">
        <v>3</v>
      </c>
      <c r="CO86">
        <v>0</v>
      </c>
      <c r="CP86">
        <v>2</v>
      </c>
      <c r="CQ86">
        <v>4</v>
      </c>
      <c r="CR86">
        <v>0</v>
      </c>
      <c r="CS86">
        <v>0</v>
      </c>
      <c r="CT86">
        <v>0</v>
      </c>
      <c r="CU86">
        <v>3</v>
      </c>
      <c r="CV86">
        <v>0</v>
      </c>
      <c r="CW86">
        <v>0</v>
      </c>
      <c r="CX86">
        <v>0</v>
      </c>
    </row>
    <row r="87" spans="1:102">
      <c r="A87">
        <v>192</v>
      </c>
      <c r="B87" t="s">
        <v>106</v>
      </c>
      <c r="C87" t="s">
        <v>544</v>
      </c>
      <c r="D87">
        <f>SUM(F87:CX87)</f>
        <v>873</v>
      </c>
      <c r="E87">
        <f t="shared" si="1"/>
        <v>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235</v>
      </c>
      <c r="BH87">
        <v>135</v>
      </c>
      <c r="BI87">
        <v>133</v>
      </c>
      <c r="BJ87">
        <v>353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5</v>
      </c>
      <c r="CV87">
        <v>0</v>
      </c>
      <c r="CW87">
        <v>1</v>
      </c>
      <c r="CX87">
        <v>0</v>
      </c>
    </row>
    <row r="88" spans="1:102">
      <c r="A88">
        <v>14694</v>
      </c>
      <c r="B88" t="s">
        <v>160</v>
      </c>
      <c r="C88" t="s">
        <v>544</v>
      </c>
      <c r="D88">
        <f>SUM(F88:CX88)</f>
        <v>249</v>
      </c>
      <c r="E88">
        <f t="shared" si="1"/>
        <v>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54</v>
      </c>
      <c r="BH88">
        <v>34</v>
      </c>
      <c r="BI88">
        <v>81</v>
      </c>
      <c r="BJ88">
        <v>50</v>
      </c>
      <c r="BK88">
        <v>0</v>
      </c>
      <c r="BL88">
        <v>0</v>
      </c>
      <c r="BM88">
        <v>5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</row>
    <row r="89" spans="1:102">
      <c r="A89">
        <v>20975</v>
      </c>
      <c r="B89" t="s">
        <v>144</v>
      </c>
      <c r="C89" t="s">
        <v>544</v>
      </c>
      <c r="D89">
        <f>SUM(F89:CX89)</f>
        <v>821</v>
      </c>
      <c r="E89">
        <f t="shared" si="1"/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13</v>
      </c>
      <c r="BH89">
        <v>14</v>
      </c>
      <c r="BI89">
        <v>14</v>
      </c>
      <c r="BJ89">
        <v>16</v>
      </c>
      <c r="BK89">
        <v>0</v>
      </c>
      <c r="BL89">
        <v>0</v>
      </c>
      <c r="BM89">
        <v>621</v>
      </c>
      <c r="BN89">
        <v>0</v>
      </c>
      <c r="BO89">
        <v>130</v>
      </c>
      <c r="BP89">
        <v>7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>
        <v>20978</v>
      </c>
      <c r="B90" t="s">
        <v>144</v>
      </c>
      <c r="C90" t="s">
        <v>544</v>
      </c>
      <c r="D90">
        <f>SUM(F90:CX90)</f>
        <v>283</v>
      </c>
      <c r="E90">
        <f t="shared" si="1"/>
        <v>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54</v>
      </c>
      <c r="BH90">
        <v>44</v>
      </c>
      <c r="BI90">
        <v>42</v>
      </c>
      <c r="BJ90">
        <v>36</v>
      </c>
      <c r="BK90">
        <v>0</v>
      </c>
      <c r="BL90">
        <v>0</v>
      </c>
      <c r="BM90">
        <v>88</v>
      </c>
      <c r="BN90">
        <v>0</v>
      </c>
      <c r="BO90">
        <v>9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>
        <v>19517</v>
      </c>
      <c r="B91" t="s">
        <v>144</v>
      </c>
      <c r="C91" t="s">
        <v>544</v>
      </c>
      <c r="D91">
        <f>SUM(F91:CX91)</f>
        <v>614</v>
      </c>
      <c r="E91">
        <f t="shared" si="1"/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16</v>
      </c>
      <c r="BI91">
        <v>22</v>
      </c>
      <c r="BJ91">
        <v>16</v>
      </c>
      <c r="BK91">
        <v>0</v>
      </c>
      <c r="BL91">
        <v>0</v>
      </c>
      <c r="BM91">
        <v>526</v>
      </c>
      <c r="BN91">
        <v>0</v>
      </c>
      <c r="BO91">
        <v>18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>
        <v>21215</v>
      </c>
      <c r="B92" t="s">
        <v>160</v>
      </c>
      <c r="C92" t="s">
        <v>544</v>
      </c>
      <c r="D92">
        <f>SUM(F92:CX92)</f>
        <v>254</v>
      </c>
      <c r="E92">
        <f t="shared" si="1"/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70</v>
      </c>
      <c r="BH92">
        <v>46</v>
      </c>
      <c r="BI92">
        <v>60</v>
      </c>
      <c r="BJ92">
        <v>72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>
        <v>11144</v>
      </c>
      <c r="B93" t="s">
        <v>369</v>
      </c>
      <c r="C93" t="s">
        <v>544</v>
      </c>
      <c r="D93">
        <f>SUM(F93:CX93)</f>
        <v>458</v>
      </c>
      <c r="E93">
        <f t="shared" si="1"/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86</v>
      </c>
      <c r="BH93">
        <v>57</v>
      </c>
      <c r="BI93">
        <v>115</v>
      </c>
      <c r="BJ93">
        <v>195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>
        <v>13931</v>
      </c>
      <c r="B94" t="s">
        <v>144</v>
      </c>
      <c r="C94" t="s">
        <v>544</v>
      </c>
      <c r="D94">
        <f>SUM(F94:CX94)</f>
        <v>428</v>
      </c>
      <c r="E94">
        <f t="shared" si="1"/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111</v>
      </c>
      <c r="BH94">
        <v>81</v>
      </c>
      <c r="BI94">
        <v>117</v>
      </c>
      <c r="BJ94">
        <v>114</v>
      </c>
      <c r="BK94">
        <v>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>
        <v>11170</v>
      </c>
      <c r="B95" t="s">
        <v>144</v>
      </c>
      <c r="C95" t="s">
        <v>544</v>
      </c>
      <c r="D95">
        <f>SUM(F95:CX95)</f>
        <v>196</v>
      </c>
      <c r="E95">
        <f t="shared" si="1"/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14</v>
      </c>
      <c r="BH95">
        <v>5</v>
      </c>
      <c r="BI95">
        <v>14</v>
      </c>
      <c r="BJ95">
        <v>160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>
        <v>22959</v>
      </c>
      <c r="B96" t="s">
        <v>101</v>
      </c>
      <c r="C96" t="str">
        <f>VLOOKUP(A96,[1]OTU_Table_nochlpmito_withcontro!A:$B,2,FALSE)</f>
        <v>Bacteria; __Verrucomicrobia; __Verrucomicrobiae; __Verrucomicrobiales; __Rubritaleaceae; __Rubritalea; __uncultured_bacterium</v>
      </c>
      <c r="D96">
        <f>SUM(F96:CX96)</f>
        <v>472710</v>
      </c>
      <c r="E96">
        <f t="shared" si="1"/>
        <v>89</v>
      </c>
      <c r="F96">
        <v>1</v>
      </c>
      <c r="G96">
        <v>158</v>
      </c>
      <c r="H96">
        <v>0</v>
      </c>
      <c r="I96">
        <v>777</v>
      </c>
      <c r="J96">
        <v>77547</v>
      </c>
      <c r="K96">
        <v>6158</v>
      </c>
      <c r="L96">
        <v>1267</v>
      </c>
      <c r="M96">
        <v>467</v>
      </c>
      <c r="N96">
        <v>3</v>
      </c>
      <c r="O96">
        <v>371</v>
      </c>
      <c r="P96">
        <v>615</v>
      </c>
      <c r="Q96">
        <v>3776</v>
      </c>
      <c r="R96">
        <v>565</v>
      </c>
      <c r="S96">
        <v>60</v>
      </c>
      <c r="T96">
        <v>194</v>
      </c>
      <c r="U96">
        <v>220</v>
      </c>
      <c r="V96">
        <v>426</v>
      </c>
      <c r="W96">
        <v>297</v>
      </c>
      <c r="X96">
        <v>12734</v>
      </c>
      <c r="Y96">
        <v>2052</v>
      </c>
      <c r="Z96">
        <v>47</v>
      </c>
      <c r="AA96">
        <v>1088</v>
      </c>
      <c r="AB96">
        <v>3372</v>
      </c>
      <c r="AC96">
        <v>4</v>
      </c>
      <c r="AD96">
        <v>7</v>
      </c>
      <c r="AE96">
        <v>2</v>
      </c>
      <c r="AF96">
        <v>0</v>
      </c>
      <c r="AG96">
        <v>3</v>
      </c>
      <c r="AH96">
        <v>10</v>
      </c>
      <c r="AI96">
        <v>2</v>
      </c>
      <c r="AJ96">
        <v>111</v>
      </c>
      <c r="AK96">
        <v>17</v>
      </c>
      <c r="AL96">
        <v>2</v>
      </c>
      <c r="AM96">
        <v>158</v>
      </c>
      <c r="AN96">
        <v>80</v>
      </c>
      <c r="AO96">
        <v>89</v>
      </c>
      <c r="AP96">
        <v>61</v>
      </c>
      <c r="AQ96">
        <v>67</v>
      </c>
      <c r="AR96">
        <v>3</v>
      </c>
      <c r="AS96">
        <v>2010</v>
      </c>
      <c r="AT96">
        <v>1945</v>
      </c>
      <c r="AU96">
        <v>7132</v>
      </c>
      <c r="AV96">
        <v>16252</v>
      </c>
      <c r="AW96">
        <v>14754</v>
      </c>
      <c r="AX96">
        <v>23455</v>
      </c>
      <c r="AY96">
        <v>9827</v>
      </c>
      <c r="AZ96">
        <v>3528</v>
      </c>
      <c r="BA96">
        <v>1832</v>
      </c>
      <c r="BB96">
        <v>571</v>
      </c>
      <c r="BC96">
        <v>11804</v>
      </c>
      <c r="BD96">
        <v>66</v>
      </c>
      <c r="BE96">
        <v>143</v>
      </c>
      <c r="BF96">
        <v>7</v>
      </c>
      <c r="BG96">
        <v>0</v>
      </c>
      <c r="BH96">
        <v>260</v>
      </c>
      <c r="BI96">
        <v>2</v>
      </c>
      <c r="BJ96">
        <v>111</v>
      </c>
      <c r="BK96">
        <v>0</v>
      </c>
      <c r="BL96">
        <v>66</v>
      </c>
      <c r="BM96">
        <v>3</v>
      </c>
      <c r="BN96">
        <v>0</v>
      </c>
      <c r="BO96">
        <v>1</v>
      </c>
      <c r="BP96">
        <v>37</v>
      </c>
      <c r="BQ96">
        <v>113</v>
      </c>
      <c r="BR96">
        <v>7</v>
      </c>
      <c r="BS96">
        <v>6</v>
      </c>
      <c r="BT96">
        <v>137</v>
      </c>
      <c r="BU96">
        <v>8286</v>
      </c>
      <c r="BV96">
        <v>6293</v>
      </c>
      <c r="BW96">
        <v>2826</v>
      </c>
      <c r="BX96">
        <v>644</v>
      </c>
      <c r="BY96">
        <v>2112</v>
      </c>
      <c r="BZ96">
        <v>7</v>
      </c>
      <c r="CA96">
        <v>17</v>
      </c>
      <c r="CB96">
        <v>1</v>
      </c>
      <c r="CC96">
        <v>4</v>
      </c>
      <c r="CD96">
        <v>4</v>
      </c>
      <c r="CE96">
        <v>7</v>
      </c>
      <c r="CF96">
        <v>114</v>
      </c>
      <c r="CG96">
        <v>906</v>
      </c>
      <c r="CH96">
        <v>819</v>
      </c>
      <c r="CI96">
        <v>6300</v>
      </c>
      <c r="CJ96">
        <v>216</v>
      </c>
      <c r="CK96">
        <v>3000</v>
      </c>
      <c r="CL96">
        <v>2</v>
      </c>
      <c r="CM96">
        <v>239</v>
      </c>
      <c r="CN96">
        <v>1170</v>
      </c>
      <c r="CO96">
        <v>735</v>
      </c>
      <c r="CP96">
        <v>5297</v>
      </c>
      <c r="CQ96">
        <v>264</v>
      </c>
      <c r="CR96">
        <v>25451</v>
      </c>
      <c r="CS96">
        <v>693</v>
      </c>
      <c r="CT96">
        <v>39534</v>
      </c>
      <c r="CU96">
        <v>13178</v>
      </c>
      <c r="CV96">
        <v>29636</v>
      </c>
      <c r="CW96">
        <v>27631</v>
      </c>
      <c r="CX96">
        <v>90444</v>
      </c>
    </row>
    <row r="97" spans="1:102">
      <c r="A97">
        <v>22075</v>
      </c>
      <c r="B97" t="s">
        <v>107</v>
      </c>
      <c r="C97" t="str">
        <f>VLOOKUP(A97,[1]OTU_Table_nochlpmito_withcontro!A:$B,2,FALSE)</f>
        <v>Bacteria; __Proteobacteria; __Gammaproteobacteria; __Chromatiales; __Granulosicoccaceae; __Granulosicoccus; __uncultured_proteobacterium</v>
      </c>
      <c r="D97">
        <f>SUM(F97:CX97)</f>
        <v>47792</v>
      </c>
      <c r="E97">
        <f t="shared" si="1"/>
        <v>79</v>
      </c>
      <c r="F97">
        <v>23</v>
      </c>
      <c r="G97">
        <v>17</v>
      </c>
      <c r="H97">
        <v>0</v>
      </c>
      <c r="I97">
        <v>2</v>
      </c>
      <c r="J97">
        <v>32</v>
      </c>
      <c r="K97">
        <v>242</v>
      </c>
      <c r="L97">
        <v>21</v>
      </c>
      <c r="M97">
        <v>389</v>
      </c>
      <c r="N97">
        <v>42</v>
      </c>
      <c r="O97">
        <v>120</v>
      </c>
      <c r="P97">
        <v>1978</v>
      </c>
      <c r="Q97">
        <v>1322</v>
      </c>
      <c r="R97">
        <v>414</v>
      </c>
      <c r="S97">
        <v>104</v>
      </c>
      <c r="T97">
        <v>719</v>
      </c>
      <c r="U97">
        <v>60</v>
      </c>
      <c r="V97">
        <v>237</v>
      </c>
      <c r="W97">
        <v>57</v>
      </c>
      <c r="X97">
        <v>567</v>
      </c>
      <c r="Y97">
        <v>2854</v>
      </c>
      <c r="Z97">
        <v>116</v>
      </c>
      <c r="AA97">
        <v>191</v>
      </c>
      <c r="AB97">
        <v>4390</v>
      </c>
      <c r="AC97">
        <v>1</v>
      </c>
      <c r="AD97">
        <v>0</v>
      </c>
      <c r="AE97">
        <v>4</v>
      </c>
      <c r="AF97">
        <v>1</v>
      </c>
      <c r="AG97">
        <v>0</v>
      </c>
      <c r="AH97">
        <v>1</v>
      </c>
      <c r="AI97">
        <v>2</v>
      </c>
      <c r="AJ97">
        <v>56</v>
      </c>
      <c r="AK97">
        <v>2</v>
      </c>
      <c r="AL97">
        <v>4</v>
      </c>
      <c r="AM97">
        <v>17</v>
      </c>
      <c r="AN97">
        <v>1306</v>
      </c>
      <c r="AO97">
        <v>4115</v>
      </c>
      <c r="AP97">
        <v>64</v>
      </c>
      <c r="AQ97">
        <v>264</v>
      </c>
      <c r="AR97">
        <v>84</v>
      </c>
      <c r="AS97">
        <v>46</v>
      </c>
      <c r="AT97">
        <v>2549</v>
      </c>
      <c r="AU97">
        <v>166</v>
      </c>
      <c r="AV97">
        <v>4425</v>
      </c>
      <c r="AW97">
        <v>7264</v>
      </c>
      <c r="AX97">
        <v>4130</v>
      </c>
      <c r="AY97">
        <v>1375</v>
      </c>
      <c r="AZ97">
        <v>2556</v>
      </c>
      <c r="BA97">
        <v>271</v>
      </c>
      <c r="BB97">
        <v>217</v>
      </c>
      <c r="BC97">
        <v>604</v>
      </c>
      <c r="BD97">
        <v>40</v>
      </c>
      <c r="BE97">
        <v>91</v>
      </c>
      <c r="BF97">
        <v>0</v>
      </c>
      <c r="BG97">
        <v>1</v>
      </c>
      <c r="BH97">
        <v>64</v>
      </c>
      <c r="BI97">
        <v>3</v>
      </c>
      <c r="BJ97">
        <v>9</v>
      </c>
      <c r="BK97">
        <v>0</v>
      </c>
      <c r="BL97">
        <v>1</v>
      </c>
      <c r="BM97">
        <v>8</v>
      </c>
      <c r="BN97">
        <v>0</v>
      </c>
      <c r="BO97">
        <v>0</v>
      </c>
      <c r="BP97">
        <v>7</v>
      </c>
      <c r="BQ97">
        <v>11</v>
      </c>
      <c r="BR97">
        <v>7</v>
      </c>
      <c r="BS97">
        <v>2</v>
      </c>
      <c r="BT97">
        <v>6</v>
      </c>
      <c r="BU97">
        <v>6</v>
      </c>
      <c r="BV97">
        <v>3</v>
      </c>
      <c r="BW97">
        <v>6</v>
      </c>
      <c r="BX97">
        <v>1</v>
      </c>
      <c r="BY97">
        <v>1</v>
      </c>
      <c r="BZ97">
        <v>1</v>
      </c>
      <c r="CA97">
        <v>6</v>
      </c>
      <c r="CB97">
        <v>1</v>
      </c>
      <c r="CC97">
        <v>0</v>
      </c>
      <c r="CD97">
        <v>2</v>
      </c>
      <c r="CE97">
        <v>14</v>
      </c>
      <c r="CF97">
        <v>11</v>
      </c>
      <c r="CG97">
        <v>4</v>
      </c>
      <c r="CH97">
        <v>7</v>
      </c>
      <c r="CI97">
        <v>3</v>
      </c>
      <c r="CJ97">
        <v>61</v>
      </c>
      <c r="CK97">
        <v>35</v>
      </c>
      <c r="CL97">
        <v>0</v>
      </c>
      <c r="CM97">
        <v>29</v>
      </c>
      <c r="CN97">
        <v>31</v>
      </c>
      <c r="CO97">
        <v>107</v>
      </c>
      <c r="CP97">
        <v>65</v>
      </c>
      <c r="CQ97">
        <v>113</v>
      </c>
      <c r="CR97">
        <v>12</v>
      </c>
      <c r="CS97">
        <v>32</v>
      </c>
      <c r="CT97">
        <v>347</v>
      </c>
      <c r="CU97">
        <v>297</v>
      </c>
      <c r="CV97">
        <v>2677</v>
      </c>
      <c r="CW97">
        <v>49</v>
      </c>
      <c r="CX97">
        <v>200</v>
      </c>
    </row>
    <row r="98" spans="1:102">
      <c r="A98">
        <v>18699</v>
      </c>
      <c r="B98" t="s">
        <v>142</v>
      </c>
      <c r="C98" t="str">
        <f>VLOOKUP(A98,[1]OTU_Table_nochlpmito_withcontro!A:$B,2,FALSE)</f>
        <v>Bacteria; __Proteobacteria; __Gammaproteobacteria; __Alteromonadales; __Pseudoalteromonadaceae; __Pseudoalteromonas</v>
      </c>
      <c r="D98">
        <f>SUM(F98:CX98)</f>
        <v>7957</v>
      </c>
      <c r="E98">
        <f t="shared" si="1"/>
        <v>79</v>
      </c>
      <c r="F98">
        <v>0</v>
      </c>
      <c r="G98">
        <v>0</v>
      </c>
      <c r="H98">
        <v>0</v>
      </c>
      <c r="I98">
        <v>72</v>
      </c>
      <c r="J98">
        <v>4</v>
      </c>
      <c r="K98">
        <v>34</v>
      </c>
      <c r="L98">
        <v>5</v>
      </c>
      <c r="M98">
        <v>125</v>
      </c>
      <c r="N98">
        <v>0</v>
      </c>
      <c r="O98">
        <v>7</v>
      </c>
      <c r="P98">
        <v>81</v>
      </c>
      <c r="Q98">
        <v>255</v>
      </c>
      <c r="R98">
        <v>10</v>
      </c>
      <c r="S98">
        <v>0</v>
      </c>
      <c r="T98">
        <v>194</v>
      </c>
      <c r="U98">
        <v>452</v>
      </c>
      <c r="V98">
        <v>90</v>
      </c>
      <c r="W98">
        <v>12</v>
      </c>
      <c r="X98">
        <v>771</v>
      </c>
      <c r="Y98">
        <v>13</v>
      </c>
      <c r="Z98">
        <v>198</v>
      </c>
      <c r="AA98">
        <v>74</v>
      </c>
      <c r="AB98">
        <v>361</v>
      </c>
      <c r="AC98">
        <v>10</v>
      </c>
      <c r="AD98">
        <v>18</v>
      </c>
      <c r="AE98">
        <v>6</v>
      </c>
      <c r="AF98">
        <v>14</v>
      </c>
      <c r="AG98">
        <v>11</v>
      </c>
      <c r="AH98">
        <v>4</v>
      </c>
      <c r="AI98">
        <v>3</v>
      </c>
      <c r="AJ98">
        <v>0</v>
      </c>
      <c r="AK98">
        <v>83</v>
      </c>
      <c r="AL98">
        <v>3</v>
      </c>
      <c r="AM98">
        <v>0</v>
      </c>
      <c r="AN98">
        <v>9</v>
      </c>
      <c r="AO98">
        <v>10</v>
      </c>
      <c r="AP98">
        <v>7</v>
      </c>
      <c r="AQ98">
        <v>5</v>
      </c>
      <c r="AR98">
        <v>4</v>
      </c>
      <c r="AS98">
        <v>0</v>
      </c>
      <c r="AT98">
        <v>43</v>
      </c>
      <c r="AU98">
        <v>65</v>
      </c>
      <c r="AV98">
        <v>15</v>
      </c>
      <c r="AW98">
        <v>11</v>
      </c>
      <c r="AX98">
        <v>8</v>
      </c>
      <c r="AY98">
        <v>6</v>
      </c>
      <c r="AZ98">
        <v>12</v>
      </c>
      <c r="BA98">
        <v>18</v>
      </c>
      <c r="BB98">
        <v>14</v>
      </c>
      <c r="BC98">
        <v>7</v>
      </c>
      <c r="BD98">
        <v>0</v>
      </c>
      <c r="BE98">
        <v>10</v>
      </c>
      <c r="BF98">
        <v>2</v>
      </c>
      <c r="BG98">
        <v>47</v>
      </c>
      <c r="BH98">
        <v>6</v>
      </c>
      <c r="BI98">
        <v>10</v>
      </c>
      <c r="BJ98">
        <v>2</v>
      </c>
      <c r="BK98">
        <v>0</v>
      </c>
      <c r="BL98">
        <v>0</v>
      </c>
      <c r="BM98">
        <v>12</v>
      </c>
      <c r="BN98">
        <v>0</v>
      </c>
      <c r="BO98">
        <v>1</v>
      </c>
      <c r="BP98">
        <v>22</v>
      </c>
      <c r="BQ98">
        <v>8</v>
      </c>
      <c r="BR98">
        <v>7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10</v>
      </c>
      <c r="BY98">
        <v>33</v>
      </c>
      <c r="BZ98">
        <v>11</v>
      </c>
      <c r="CA98">
        <v>22</v>
      </c>
      <c r="CB98">
        <v>0</v>
      </c>
      <c r="CC98">
        <v>14</v>
      </c>
      <c r="CD98">
        <v>6</v>
      </c>
      <c r="CE98">
        <v>3</v>
      </c>
      <c r="CF98">
        <v>179</v>
      </c>
      <c r="CG98">
        <v>60</v>
      </c>
      <c r="CH98">
        <v>48</v>
      </c>
      <c r="CI98">
        <v>15</v>
      </c>
      <c r="CJ98">
        <v>19</v>
      </c>
      <c r="CK98">
        <v>73</v>
      </c>
      <c r="CL98">
        <v>22</v>
      </c>
      <c r="CM98">
        <v>367</v>
      </c>
      <c r="CN98">
        <v>29</v>
      </c>
      <c r="CO98">
        <v>607</v>
      </c>
      <c r="CP98">
        <v>22</v>
      </c>
      <c r="CQ98">
        <v>276</v>
      </c>
      <c r="CR98">
        <v>33</v>
      </c>
      <c r="CS98">
        <v>2683</v>
      </c>
      <c r="CT98">
        <v>3</v>
      </c>
      <c r="CU98">
        <v>63</v>
      </c>
      <c r="CV98">
        <v>36</v>
      </c>
      <c r="CW98">
        <v>38</v>
      </c>
      <c r="CX98">
        <v>8</v>
      </c>
    </row>
    <row r="99" spans="1:102">
      <c r="A99">
        <v>22100</v>
      </c>
      <c r="B99" t="s">
        <v>101</v>
      </c>
      <c r="C99" t="str">
        <f>VLOOKUP(A99,[1]OTU_Table_nochlpmito_withcontro!A:$B,2,FALSE)</f>
        <v>Bacteria; __Verrucomicrobia; __Verrucomicrobiae; __Verrucomicrobiales; __Rubritaleaceae; __Rubritalea; __uncultured_bacterium</v>
      </c>
      <c r="D99">
        <f>SUM(F99:CX99)</f>
        <v>98869</v>
      </c>
      <c r="E99">
        <f t="shared" si="1"/>
        <v>78</v>
      </c>
      <c r="F99">
        <v>0</v>
      </c>
      <c r="G99">
        <v>3</v>
      </c>
      <c r="H99">
        <v>0</v>
      </c>
      <c r="I99">
        <v>737</v>
      </c>
      <c r="J99">
        <v>2267</v>
      </c>
      <c r="K99">
        <v>21502</v>
      </c>
      <c r="L99">
        <v>1656</v>
      </c>
      <c r="M99">
        <v>8311</v>
      </c>
      <c r="N99">
        <v>14</v>
      </c>
      <c r="O99">
        <v>303</v>
      </c>
      <c r="P99">
        <v>1869</v>
      </c>
      <c r="Q99">
        <v>565</v>
      </c>
      <c r="R99">
        <v>432</v>
      </c>
      <c r="S99">
        <v>18</v>
      </c>
      <c r="T99">
        <v>141</v>
      </c>
      <c r="U99">
        <v>76</v>
      </c>
      <c r="V99">
        <v>59</v>
      </c>
      <c r="W99">
        <v>1268</v>
      </c>
      <c r="X99">
        <v>203</v>
      </c>
      <c r="Y99">
        <v>761</v>
      </c>
      <c r="Z99">
        <v>16</v>
      </c>
      <c r="AA99">
        <v>130</v>
      </c>
      <c r="AB99">
        <v>211</v>
      </c>
      <c r="AC99">
        <v>6</v>
      </c>
      <c r="AD99">
        <v>0</v>
      </c>
      <c r="AE99">
        <v>2</v>
      </c>
      <c r="AF99">
        <v>5</v>
      </c>
      <c r="AG99">
        <v>3</v>
      </c>
      <c r="AH99">
        <v>2</v>
      </c>
      <c r="AI99">
        <v>1</v>
      </c>
      <c r="AJ99">
        <v>56</v>
      </c>
      <c r="AK99">
        <v>1</v>
      </c>
      <c r="AL99">
        <v>1</v>
      </c>
      <c r="AM99">
        <v>3</v>
      </c>
      <c r="AN99">
        <v>19</v>
      </c>
      <c r="AO99">
        <v>10</v>
      </c>
      <c r="AP99">
        <v>7</v>
      </c>
      <c r="AQ99">
        <v>38</v>
      </c>
      <c r="AR99">
        <v>0</v>
      </c>
      <c r="AS99">
        <v>0</v>
      </c>
      <c r="AT99">
        <v>17</v>
      </c>
      <c r="AU99">
        <v>3520</v>
      </c>
      <c r="AV99">
        <v>1</v>
      </c>
      <c r="AW99">
        <v>1047</v>
      </c>
      <c r="AX99">
        <v>692</v>
      </c>
      <c r="AY99">
        <v>563</v>
      </c>
      <c r="AZ99">
        <v>117</v>
      </c>
      <c r="BA99">
        <v>1601</v>
      </c>
      <c r="BB99">
        <v>369</v>
      </c>
      <c r="BC99">
        <v>902</v>
      </c>
      <c r="BD99">
        <v>15</v>
      </c>
      <c r="BE99">
        <v>156</v>
      </c>
      <c r="BF99">
        <v>3</v>
      </c>
      <c r="BG99">
        <v>1</v>
      </c>
      <c r="BH99">
        <v>41</v>
      </c>
      <c r="BI99">
        <v>0</v>
      </c>
      <c r="BJ99">
        <v>30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28</v>
      </c>
      <c r="BQ99">
        <v>48</v>
      </c>
      <c r="BR99">
        <v>3</v>
      </c>
      <c r="BS99">
        <v>1</v>
      </c>
      <c r="BT99">
        <v>51</v>
      </c>
      <c r="BU99">
        <v>1222</v>
      </c>
      <c r="BV99">
        <v>67</v>
      </c>
      <c r="BW99">
        <v>5991</v>
      </c>
      <c r="BX99">
        <v>903</v>
      </c>
      <c r="BY99">
        <v>1560</v>
      </c>
      <c r="BZ99">
        <v>0</v>
      </c>
      <c r="CA99">
        <v>6</v>
      </c>
      <c r="CB99">
        <v>0</v>
      </c>
      <c r="CC99">
        <v>3</v>
      </c>
      <c r="CD99">
        <v>0</v>
      </c>
      <c r="CE99">
        <v>6</v>
      </c>
      <c r="CF99">
        <v>60</v>
      </c>
      <c r="CG99">
        <v>157</v>
      </c>
      <c r="CH99">
        <v>47</v>
      </c>
      <c r="CI99">
        <v>1480</v>
      </c>
      <c r="CJ99">
        <v>19</v>
      </c>
      <c r="CK99">
        <v>1204</v>
      </c>
      <c r="CL99">
        <v>5</v>
      </c>
      <c r="CM99">
        <v>80</v>
      </c>
      <c r="CN99">
        <v>7382</v>
      </c>
      <c r="CO99">
        <v>10</v>
      </c>
      <c r="CP99">
        <v>817</v>
      </c>
      <c r="CQ99">
        <v>37</v>
      </c>
      <c r="CR99">
        <v>488</v>
      </c>
      <c r="CS99">
        <v>79</v>
      </c>
      <c r="CT99">
        <v>10932</v>
      </c>
      <c r="CU99">
        <v>4071</v>
      </c>
      <c r="CV99">
        <v>615</v>
      </c>
      <c r="CW99">
        <v>6078</v>
      </c>
      <c r="CX99">
        <v>5646</v>
      </c>
    </row>
    <row r="100" spans="1:102">
      <c r="A100">
        <v>22493</v>
      </c>
      <c r="B100" t="s">
        <v>128</v>
      </c>
      <c r="C100" t="str">
        <f>VLOOKUP(A100,[1]OTU_Table_nochlpmito_withcontro!A:$B,2,FALSE)</f>
        <v>Bacteria; __Proteobacteria; __Gammaproteobacteria; __Alteromonadales; __Alteromonadaceae; __Alteromonas</v>
      </c>
      <c r="D100">
        <f>SUM(F100:CX100)</f>
        <v>14886</v>
      </c>
      <c r="E100">
        <f t="shared" si="1"/>
        <v>73</v>
      </c>
      <c r="F100">
        <v>0</v>
      </c>
      <c r="G100">
        <v>0</v>
      </c>
      <c r="H100">
        <v>0</v>
      </c>
      <c r="I100">
        <v>35</v>
      </c>
      <c r="J100">
        <v>211</v>
      </c>
      <c r="K100">
        <v>76</v>
      </c>
      <c r="L100">
        <v>17</v>
      </c>
      <c r="M100">
        <v>66</v>
      </c>
      <c r="N100">
        <v>4</v>
      </c>
      <c r="O100">
        <v>13</v>
      </c>
      <c r="P100">
        <v>128</v>
      </c>
      <c r="Q100">
        <v>44</v>
      </c>
      <c r="R100">
        <v>1</v>
      </c>
      <c r="S100">
        <v>3</v>
      </c>
      <c r="T100">
        <v>70</v>
      </c>
      <c r="U100">
        <v>82</v>
      </c>
      <c r="V100">
        <v>94</v>
      </c>
      <c r="W100">
        <v>60</v>
      </c>
      <c r="X100">
        <v>2777</v>
      </c>
      <c r="Y100">
        <v>34</v>
      </c>
      <c r="Z100">
        <v>58</v>
      </c>
      <c r="AA100">
        <v>125</v>
      </c>
      <c r="AB100">
        <v>30</v>
      </c>
      <c r="AC100">
        <v>3</v>
      </c>
      <c r="AD100">
        <v>0</v>
      </c>
      <c r="AE100">
        <v>4</v>
      </c>
      <c r="AF100">
        <v>0</v>
      </c>
      <c r="AG100">
        <v>5</v>
      </c>
      <c r="AH100">
        <v>1</v>
      </c>
      <c r="AI100">
        <v>1</v>
      </c>
      <c r="AJ100">
        <v>4</v>
      </c>
      <c r="AK100">
        <v>2</v>
      </c>
      <c r="AL100">
        <v>2</v>
      </c>
      <c r="AM100">
        <v>0</v>
      </c>
      <c r="AN100">
        <v>13</v>
      </c>
      <c r="AO100">
        <v>75</v>
      </c>
      <c r="AP100">
        <v>1</v>
      </c>
      <c r="AQ100">
        <v>16</v>
      </c>
      <c r="AR100">
        <v>2</v>
      </c>
      <c r="AS100">
        <v>1</v>
      </c>
      <c r="AT100">
        <v>5</v>
      </c>
      <c r="AU100">
        <v>6</v>
      </c>
      <c r="AV100">
        <v>2</v>
      </c>
      <c r="AW100">
        <v>11</v>
      </c>
      <c r="AX100">
        <v>10</v>
      </c>
      <c r="AY100">
        <v>4</v>
      </c>
      <c r="AZ100">
        <v>13</v>
      </c>
      <c r="BA100">
        <v>2</v>
      </c>
      <c r="BB100">
        <v>0</v>
      </c>
      <c r="BC100">
        <v>5</v>
      </c>
      <c r="BD100">
        <v>1</v>
      </c>
      <c r="BE100">
        <v>34</v>
      </c>
      <c r="BF100">
        <v>0</v>
      </c>
      <c r="BG100">
        <v>10</v>
      </c>
      <c r="BH100">
        <v>4</v>
      </c>
      <c r="BI100">
        <v>2</v>
      </c>
      <c r="BJ100">
        <v>3</v>
      </c>
      <c r="BK100">
        <v>0</v>
      </c>
      <c r="BL100">
        <v>0</v>
      </c>
      <c r="BM100">
        <v>4</v>
      </c>
      <c r="BN100">
        <v>0</v>
      </c>
      <c r="BO100">
        <v>0</v>
      </c>
      <c r="BP100">
        <v>148</v>
      </c>
      <c r="BQ100">
        <v>36</v>
      </c>
      <c r="BR100">
        <v>4</v>
      </c>
      <c r="BS100">
        <v>0</v>
      </c>
      <c r="BT100">
        <v>1</v>
      </c>
      <c r="BU100">
        <v>672</v>
      </c>
      <c r="BV100">
        <v>95</v>
      </c>
      <c r="BW100">
        <v>101</v>
      </c>
      <c r="BX100">
        <v>819</v>
      </c>
      <c r="BY100">
        <v>652</v>
      </c>
      <c r="BZ100">
        <v>233</v>
      </c>
      <c r="CA100">
        <v>1114</v>
      </c>
      <c r="CB100">
        <v>0</v>
      </c>
      <c r="CC100">
        <v>62</v>
      </c>
      <c r="CD100">
        <v>132</v>
      </c>
      <c r="CE100">
        <v>6</v>
      </c>
      <c r="CF100">
        <v>158</v>
      </c>
      <c r="CG100">
        <v>492</v>
      </c>
      <c r="CH100">
        <v>91</v>
      </c>
      <c r="CI100">
        <v>274</v>
      </c>
      <c r="CJ100">
        <v>102</v>
      </c>
      <c r="CK100">
        <v>338</v>
      </c>
      <c r="CL100">
        <v>359</v>
      </c>
      <c r="CM100">
        <v>488</v>
      </c>
      <c r="CN100">
        <v>1187</v>
      </c>
      <c r="CO100">
        <v>311</v>
      </c>
      <c r="CP100">
        <v>1124</v>
      </c>
      <c r="CQ100">
        <v>665</v>
      </c>
      <c r="CR100">
        <v>985</v>
      </c>
      <c r="CS100">
        <v>54</v>
      </c>
      <c r="CT100">
        <v>0</v>
      </c>
      <c r="CU100">
        <v>6</v>
      </c>
      <c r="CV100">
        <v>1</v>
      </c>
      <c r="CW100">
        <v>0</v>
      </c>
      <c r="CX100">
        <v>2</v>
      </c>
    </row>
    <row r="101" spans="1:102">
      <c r="A101">
        <v>19629</v>
      </c>
      <c r="B101" t="s">
        <v>105</v>
      </c>
      <c r="C101" t="str">
        <f>VLOOKUP(A101,[1]OTU_Table_nochlpmito_withcontro!A:$B,2,FALSE)</f>
        <v>Bacteria; __Proteobacteria; __Gammaproteobacteria; __Alteromonadales; __Colwelliaceae; __Colwellia</v>
      </c>
      <c r="D101">
        <f>SUM(F101:CX101)</f>
        <v>79176</v>
      </c>
      <c r="E101">
        <f t="shared" si="1"/>
        <v>76</v>
      </c>
      <c r="F101">
        <v>0</v>
      </c>
      <c r="G101">
        <v>1</v>
      </c>
      <c r="H101">
        <v>0</v>
      </c>
      <c r="I101">
        <v>155</v>
      </c>
      <c r="J101">
        <v>56</v>
      </c>
      <c r="K101">
        <v>134</v>
      </c>
      <c r="L101">
        <v>6510</v>
      </c>
      <c r="M101">
        <v>6</v>
      </c>
      <c r="N101">
        <v>0</v>
      </c>
      <c r="O101">
        <v>23</v>
      </c>
      <c r="P101">
        <v>1035</v>
      </c>
      <c r="Q101">
        <v>573</v>
      </c>
      <c r="R101">
        <v>45817</v>
      </c>
      <c r="S101">
        <v>0</v>
      </c>
      <c r="T101">
        <v>3907</v>
      </c>
      <c r="U101">
        <v>61</v>
      </c>
      <c r="V101">
        <v>59</v>
      </c>
      <c r="W101">
        <v>158</v>
      </c>
      <c r="X101">
        <v>10</v>
      </c>
      <c r="Y101">
        <v>1399</v>
      </c>
      <c r="Z101">
        <v>97</v>
      </c>
      <c r="AA101">
        <v>53</v>
      </c>
      <c r="AB101">
        <v>521</v>
      </c>
      <c r="AC101">
        <v>3</v>
      </c>
      <c r="AD101">
        <v>0</v>
      </c>
      <c r="AE101">
        <v>5</v>
      </c>
      <c r="AF101">
        <v>0</v>
      </c>
      <c r="AG101">
        <v>6</v>
      </c>
      <c r="AH101">
        <v>5</v>
      </c>
      <c r="AI101">
        <v>2</v>
      </c>
      <c r="AJ101">
        <v>58</v>
      </c>
      <c r="AK101">
        <v>4</v>
      </c>
      <c r="AL101">
        <v>4</v>
      </c>
      <c r="AM101">
        <v>1</v>
      </c>
      <c r="AN101">
        <v>19</v>
      </c>
      <c r="AO101">
        <v>5</v>
      </c>
      <c r="AP101">
        <v>5</v>
      </c>
      <c r="AQ101">
        <v>0</v>
      </c>
      <c r="AR101">
        <v>1</v>
      </c>
      <c r="AS101">
        <v>1</v>
      </c>
      <c r="AT101">
        <v>0</v>
      </c>
      <c r="AU101">
        <v>4</v>
      </c>
      <c r="AV101">
        <v>1</v>
      </c>
      <c r="AW101">
        <v>33</v>
      </c>
      <c r="AX101">
        <v>4</v>
      </c>
      <c r="AY101">
        <v>5</v>
      </c>
      <c r="AZ101">
        <v>6</v>
      </c>
      <c r="BA101">
        <v>11</v>
      </c>
      <c r="BB101">
        <v>7</v>
      </c>
      <c r="BC101">
        <v>3</v>
      </c>
      <c r="BD101">
        <v>3</v>
      </c>
      <c r="BE101">
        <v>4</v>
      </c>
      <c r="BF101">
        <v>1</v>
      </c>
      <c r="BG101">
        <v>4</v>
      </c>
      <c r="BH101">
        <v>509</v>
      </c>
      <c r="BI101">
        <v>1</v>
      </c>
      <c r="BJ101">
        <v>179</v>
      </c>
      <c r="BK101">
        <v>0</v>
      </c>
      <c r="BL101">
        <v>0</v>
      </c>
      <c r="BM101">
        <v>8</v>
      </c>
      <c r="BN101">
        <v>3</v>
      </c>
      <c r="BO101">
        <v>1</v>
      </c>
      <c r="BP101">
        <v>14</v>
      </c>
      <c r="BQ101">
        <v>3</v>
      </c>
      <c r="BR101">
        <v>1</v>
      </c>
      <c r="BS101">
        <v>3</v>
      </c>
      <c r="BT101">
        <v>627</v>
      </c>
      <c r="BU101">
        <v>15</v>
      </c>
      <c r="BV101">
        <v>40</v>
      </c>
      <c r="BW101">
        <v>7</v>
      </c>
      <c r="BX101">
        <v>10434</v>
      </c>
      <c r="BY101">
        <v>9</v>
      </c>
      <c r="BZ101">
        <v>6</v>
      </c>
      <c r="CA101">
        <v>8</v>
      </c>
      <c r="CB101">
        <v>1</v>
      </c>
      <c r="CC101">
        <v>1</v>
      </c>
      <c r="CD101">
        <v>3</v>
      </c>
      <c r="CE101">
        <v>14</v>
      </c>
      <c r="CF101">
        <v>11</v>
      </c>
      <c r="CG101">
        <v>141</v>
      </c>
      <c r="CH101">
        <v>130</v>
      </c>
      <c r="CI101">
        <v>939</v>
      </c>
      <c r="CJ101">
        <v>16</v>
      </c>
      <c r="CK101">
        <v>402</v>
      </c>
      <c r="CL101">
        <v>16</v>
      </c>
      <c r="CM101">
        <v>145</v>
      </c>
      <c r="CN101">
        <v>57</v>
      </c>
      <c r="CO101">
        <v>4</v>
      </c>
      <c r="CP101">
        <v>2817</v>
      </c>
      <c r="CQ101">
        <v>16</v>
      </c>
      <c r="CR101">
        <v>32</v>
      </c>
      <c r="CS101">
        <v>70</v>
      </c>
      <c r="CT101">
        <v>56</v>
      </c>
      <c r="CU101">
        <v>1581</v>
      </c>
      <c r="CV101">
        <v>4</v>
      </c>
      <c r="CW101">
        <v>61</v>
      </c>
      <c r="CX101">
        <v>11</v>
      </c>
    </row>
    <row r="102" spans="1:102">
      <c r="A102">
        <v>21931</v>
      </c>
      <c r="B102" t="s">
        <v>136</v>
      </c>
      <c r="C102" t="str">
        <f>VLOOKUP(A102,[1]OTU_Table_nochlpmito_withcontro!A:$B,2,FALSE)</f>
        <v>Bacteria; __Planctomycetes; __Planctomycetacia; __Planctomycetales; __Planctomycetaceae; __Blastopirellula; __uncultured_planctomycete</v>
      </c>
      <c r="D102">
        <f>SUM(F102:CX102)</f>
        <v>10224</v>
      </c>
      <c r="E102">
        <f t="shared" si="1"/>
        <v>56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46</v>
      </c>
      <c r="L102">
        <v>30</v>
      </c>
      <c r="M102">
        <v>149</v>
      </c>
      <c r="N102">
        <v>0</v>
      </c>
      <c r="O102">
        <v>9</v>
      </c>
      <c r="P102">
        <v>3</v>
      </c>
      <c r="Q102">
        <v>1</v>
      </c>
      <c r="R102">
        <v>0</v>
      </c>
      <c r="S102">
        <v>295</v>
      </c>
      <c r="T102">
        <v>406</v>
      </c>
      <c r="U102">
        <v>306</v>
      </c>
      <c r="V102">
        <v>54</v>
      </c>
      <c r="W102">
        <v>56</v>
      </c>
      <c r="X102">
        <v>3</v>
      </c>
      <c r="Y102">
        <v>204</v>
      </c>
      <c r="Z102">
        <v>1</v>
      </c>
      <c r="AA102">
        <v>57</v>
      </c>
      <c r="AB102">
        <v>19</v>
      </c>
      <c r="AC102">
        <v>1</v>
      </c>
      <c r="AD102">
        <v>0</v>
      </c>
      <c r="AE102">
        <v>0</v>
      </c>
      <c r="AF102">
        <v>3</v>
      </c>
      <c r="AG102">
        <v>0</v>
      </c>
      <c r="AH102">
        <v>2</v>
      </c>
      <c r="AI102">
        <v>1</v>
      </c>
      <c r="AJ102">
        <v>15</v>
      </c>
      <c r="AK102">
        <v>4</v>
      </c>
      <c r="AL102">
        <v>0</v>
      </c>
      <c r="AM102">
        <v>0</v>
      </c>
      <c r="AN102">
        <v>1427</v>
      </c>
      <c r="AO102">
        <v>301</v>
      </c>
      <c r="AP102">
        <v>567</v>
      </c>
      <c r="AQ102">
        <v>334</v>
      </c>
      <c r="AR102">
        <v>10</v>
      </c>
      <c r="AS102">
        <v>0</v>
      </c>
      <c r="AT102">
        <v>0</v>
      </c>
      <c r="AU102">
        <v>37</v>
      </c>
      <c r="AV102">
        <v>3</v>
      </c>
      <c r="AW102">
        <v>4</v>
      </c>
      <c r="AX102">
        <v>7</v>
      </c>
      <c r="AY102">
        <v>3</v>
      </c>
      <c r="AZ102">
        <v>0</v>
      </c>
      <c r="BA102">
        <v>2796</v>
      </c>
      <c r="BB102">
        <v>1556</v>
      </c>
      <c r="BC102">
        <v>898</v>
      </c>
      <c r="BD102">
        <v>66</v>
      </c>
      <c r="BE102">
        <v>29</v>
      </c>
      <c r="BF102">
        <v>0</v>
      </c>
      <c r="BG102">
        <v>4</v>
      </c>
      <c r="BH102">
        <v>9</v>
      </c>
      <c r="BI102">
        <v>0</v>
      </c>
      <c r="BJ102">
        <v>10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21</v>
      </c>
      <c r="BQ102">
        <v>20</v>
      </c>
      <c r="BR102">
        <v>0</v>
      </c>
      <c r="BS102">
        <v>1</v>
      </c>
      <c r="BT102">
        <v>7</v>
      </c>
      <c r="BU102">
        <v>1</v>
      </c>
      <c r="BV102">
        <v>1</v>
      </c>
      <c r="BW102">
        <v>2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4</v>
      </c>
      <c r="CF102">
        <v>3</v>
      </c>
      <c r="CG102">
        <v>0</v>
      </c>
      <c r="CH102">
        <v>1</v>
      </c>
      <c r="CI102">
        <v>0</v>
      </c>
      <c r="CJ102">
        <v>186</v>
      </c>
      <c r="CK102">
        <v>42</v>
      </c>
      <c r="CL102">
        <v>0</v>
      </c>
      <c r="CM102">
        <v>18</v>
      </c>
      <c r="CN102">
        <v>43</v>
      </c>
      <c r="CO102">
        <v>8</v>
      </c>
      <c r="CP102">
        <v>6</v>
      </c>
      <c r="CQ102">
        <v>6</v>
      </c>
      <c r="CR102">
        <v>14</v>
      </c>
      <c r="CS102">
        <v>6</v>
      </c>
      <c r="CT102">
        <v>0</v>
      </c>
      <c r="CU102">
        <v>53</v>
      </c>
      <c r="CV102">
        <v>14</v>
      </c>
      <c r="CW102">
        <v>6</v>
      </c>
      <c r="CX102">
        <v>9</v>
      </c>
    </row>
    <row r="103" spans="1:102">
      <c r="A103">
        <v>18682</v>
      </c>
      <c r="B103" t="s">
        <v>176</v>
      </c>
      <c r="C103" t="str">
        <f>VLOOKUP(A103,[1]OTU_Table_nochlpmito_withcontro!A:$B,2,FALSE)</f>
        <v>Bacteria; __Proteobacteria; __Gammaproteobacteria; __Alteromonadales; __Psychromonadaceae; __Psychromonas</v>
      </c>
      <c r="D103">
        <f>SUM(F103:CX103)</f>
        <v>271</v>
      </c>
      <c r="E103">
        <f t="shared" si="1"/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3</v>
      </c>
      <c r="AD103">
        <v>9</v>
      </c>
      <c r="AE103">
        <v>22</v>
      </c>
      <c r="AF103">
        <v>21</v>
      </c>
      <c r="AG103">
        <v>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7</v>
      </c>
      <c r="AV103">
        <v>0</v>
      </c>
      <c r="AW103">
        <v>42</v>
      </c>
      <c r="AX103">
        <v>20</v>
      </c>
      <c r="AY103">
        <v>37</v>
      </c>
      <c r="AZ103">
        <v>6</v>
      </c>
      <c r="BA103">
        <v>6</v>
      </c>
      <c r="BB103">
        <v>6</v>
      </c>
      <c r="BC103">
        <v>3</v>
      </c>
      <c r="BD103">
        <v>0</v>
      </c>
      <c r="BE103">
        <v>0</v>
      </c>
      <c r="BF103">
        <v>0</v>
      </c>
      <c r="BG103">
        <v>1</v>
      </c>
      <c r="BH103">
        <v>8</v>
      </c>
      <c r="BI103">
        <v>4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3</v>
      </c>
      <c r="CL103">
        <v>1</v>
      </c>
      <c r="CM103">
        <v>10</v>
      </c>
      <c r="CN103">
        <v>0</v>
      </c>
      <c r="CO103">
        <v>1</v>
      </c>
      <c r="CP103">
        <v>10</v>
      </c>
      <c r="CQ103">
        <v>0</v>
      </c>
      <c r="CR103">
        <v>3</v>
      </c>
      <c r="CS103">
        <v>0</v>
      </c>
      <c r="CT103">
        <v>0</v>
      </c>
      <c r="CU103">
        <v>11</v>
      </c>
      <c r="CV103">
        <v>10</v>
      </c>
      <c r="CW103">
        <v>0</v>
      </c>
      <c r="CX103">
        <v>1</v>
      </c>
    </row>
    <row r="104" spans="1:102">
      <c r="A104">
        <v>18794</v>
      </c>
      <c r="B104" t="s">
        <v>541</v>
      </c>
      <c r="C104" t="s">
        <v>544</v>
      </c>
      <c r="D104">
        <f>SUM(F104:CX104)</f>
        <v>53596</v>
      </c>
      <c r="E104">
        <f t="shared" si="1"/>
        <v>68</v>
      </c>
      <c r="F104">
        <v>1</v>
      </c>
      <c r="G104">
        <v>6</v>
      </c>
      <c r="H104">
        <v>0</v>
      </c>
      <c r="I104">
        <v>488</v>
      </c>
      <c r="J104">
        <v>47</v>
      </c>
      <c r="K104">
        <v>1008</v>
      </c>
      <c r="L104">
        <v>197</v>
      </c>
      <c r="M104">
        <v>51</v>
      </c>
      <c r="N104">
        <v>2</v>
      </c>
      <c r="O104">
        <v>14</v>
      </c>
      <c r="P104">
        <v>7</v>
      </c>
      <c r="Q104">
        <v>35</v>
      </c>
      <c r="R104">
        <v>493</v>
      </c>
      <c r="S104">
        <v>2</v>
      </c>
      <c r="T104">
        <v>1831</v>
      </c>
      <c r="U104">
        <v>16</v>
      </c>
      <c r="V104">
        <v>9</v>
      </c>
      <c r="W104">
        <v>24</v>
      </c>
      <c r="X104">
        <v>23</v>
      </c>
      <c r="Y104">
        <v>184</v>
      </c>
      <c r="Z104">
        <v>4</v>
      </c>
      <c r="AA104">
        <v>0</v>
      </c>
      <c r="AB104">
        <v>132</v>
      </c>
      <c r="AC104">
        <v>2</v>
      </c>
      <c r="AD104">
        <v>2</v>
      </c>
      <c r="AE104">
        <v>0</v>
      </c>
      <c r="AF104">
        <v>3</v>
      </c>
      <c r="AG104">
        <v>0</v>
      </c>
      <c r="AH104">
        <v>1</v>
      </c>
      <c r="AI104">
        <v>1</v>
      </c>
      <c r="AJ104">
        <v>7</v>
      </c>
      <c r="AK104">
        <v>5</v>
      </c>
      <c r="AL104">
        <v>0</v>
      </c>
      <c r="AM104">
        <v>6</v>
      </c>
      <c r="AN104">
        <v>0</v>
      </c>
      <c r="AO104">
        <v>4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2</v>
      </c>
      <c r="AW104">
        <v>224</v>
      </c>
      <c r="AX104">
        <v>56</v>
      </c>
      <c r="AY104">
        <v>12</v>
      </c>
      <c r="AZ104">
        <v>75</v>
      </c>
      <c r="BA104">
        <v>619</v>
      </c>
      <c r="BB104">
        <v>3679</v>
      </c>
      <c r="BC104">
        <v>2782</v>
      </c>
      <c r="BD104">
        <v>182</v>
      </c>
      <c r="BE104">
        <v>26</v>
      </c>
      <c r="BF104">
        <v>3</v>
      </c>
      <c r="BG104">
        <v>0</v>
      </c>
      <c r="BH104">
        <v>36</v>
      </c>
      <c r="BI104">
        <v>0</v>
      </c>
      <c r="BJ104">
        <v>30</v>
      </c>
      <c r="BK104">
        <v>0</v>
      </c>
      <c r="BL104">
        <v>8</v>
      </c>
      <c r="BM104">
        <v>0</v>
      </c>
      <c r="BN104">
        <v>0</v>
      </c>
      <c r="BO104">
        <v>0</v>
      </c>
      <c r="BP104">
        <v>3</v>
      </c>
      <c r="BQ104">
        <v>0</v>
      </c>
      <c r="BR104">
        <v>0</v>
      </c>
      <c r="BS104">
        <v>0</v>
      </c>
      <c r="BT104">
        <v>33</v>
      </c>
      <c r="BU104">
        <v>3813</v>
      </c>
      <c r="BV104">
        <v>33</v>
      </c>
      <c r="BW104">
        <v>106</v>
      </c>
      <c r="BX104">
        <v>1802</v>
      </c>
      <c r="BY104">
        <v>100</v>
      </c>
      <c r="BZ104">
        <v>1</v>
      </c>
      <c r="CA104">
        <v>2</v>
      </c>
      <c r="CB104">
        <v>2</v>
      </c>
      <c r="CC104">
        <v>1</v>
      </c>
      <c r="CD104">
        <v>0</v>
      </c>
      <c r="CE104">
        <v>9</v>
      </c>
      <c r="CF104">
        <v>5</v>
      </c>
      <c r="CG104">
        <v>1</v>
      </c>
      <c r="CH104">
        <v>161</v>
      </c>
      <c r="CI104">
        <v>3525</v>
      </c>
      <c r="CJ104">
        <v>2</v>
      </c>
      <c r="CK104">
        <v>3713</v>
      </c>
      <c r="CL104">
        <v>0</v>
      </c>
      <c r="CM104">
        <v>32</v>
      </c>
      <c r="CN104">
        <v>110</v>
      </c>
      <c r="CO104">
        <v>18</v>
      </c>
      <c r="CP104">
        <v>703</v>
      </c>
      <c r="CQ104">
        <v>4</v>
      </c>
      <c r="CR104">
        <v>9</v>
      </c>
      <c r="CS104">
        <v>36</v>
      </c>
      <c r="CT104">
        <v>5860</v>
      </c>
      <c r="CU104">
        <v>2039</v>
      </c>
      <c r="CV104">
        <v>666</v>
      </c>
      <c r="CW104">
        <v>18373</v>
      </c>
      <c r="CX104">
        <v>93</v>
      </c>
    </row>
    <row r="105" spans="1:102">
      <c r="A105">
        <v>20391</v>
      </c>
      <c r="B105" t="s">
        <v>414</v>
      </c>
      <c r="C105" t="str">
        <f>VLOOKUP(A105,[1]OTU_Table_nochlpmito_withcontro!A:$B,2,FALSE)</f>
        <v>Bacteria; __Proteobacteria; __Alphaproteobacteria; __Rhodobacterales; __Rhodobacteraceae; __Litoreibacter; __uncultured_bacterium</v>
      </c>
      <c r="D105">
        <f>SUM(F105:CX105)</f>
        <v>372</v>
      </c>
      <c r="E105">
        <f t="shared" si="1"/>
        <v>33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3</v>
      </c>
      <c r="W105">
        <v>0</v>
      </c>
      <c r="X105">
        <v>2</v>
      </c>
      <c r="Y105">
        <v>4</v>
      </c>
      <c r="Z105">
        <v>0</v>
      </c>
      <c r="AA105">
        <v>2</v>
      </c>
      <c r="AB105">
        <v>7</v>
      </c>
      <c r="AC105">
        <v>0</v>
      </c>
      <c r="AD105">
        <v>0</v>
      </c>
      <c r="AE105">
        <v>0</v>
      </c>
      <c r="AF105">
        <v>3</v>
      </c>
      <c r="AG105">
        <v>1</v>
      </c>
      <c r="AH105">
        <v>1</v>
      </c>
      <c r="AI105">
        <v>0</v>
      </c>
      <c r="AJ105">
        <v>0</v>
      </c>
      <c r="AK105">
        <v>18</v>
      </c>
      <c r="AL105">
        <v>0</v>
      </c>
      <c r="AM105">
        <v>0</v>
      </c>
      <c r="AN105">
        <v>7</v>
      </c>
      <c r="AO105">
        <v>4</v>
      </c>
      <c r="AP105">
        <v>49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0</v>
      </c>
      <c r="AW105">
        <v>6</v>
      </c>
      <c r="AX105">
        <v>4</v>
      </c>
      <c r="AY105">
        <v>2</v>
      </c>
      <c r="AZ105">
        <v>3</v>
      </c>
      <c r="BA105">
        <v>21</v>
      </c>
      <c r="BB105">
        <v>4</v>
      </c>
      <c r="BC105">
        <v>57</v>
      </c>
      <c r="BD105">
        <v>1</v>
      </c>
      <c r="BE105">
        <v>0</v>
      </c>
      <c r="BF105">
        <v>0</v>
      </c>
      <c r="BG105">
        <v>5</v>
      </c>
      <c r="BH105">
        <v>6</v>
      </c>
      <c r="BI105">
        <v>0</v>
      </c>
      <c r="BJ105">
        <v>11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</v>
      </c>
      <c r="BQ105">
        <v>8</v>
      </c>
      <c r="BR105">
        <v>0</v>
      </c>
      <c r="BS105">
        <v>9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11</v>
      </c>
      <c r="CL105">
        <v>0</v>
      </c>
      <c r="CM105">
        <v>45</v>
      </c>
      <c r="CN105">
        <v>9</v>
      </c>
      <c r="CO105">
        <v>6</v>
      </c>
      <c r="CP105">
        <v>2</v>
      </c>
      <c r="CQ105">
        <v>0</v>
      </c>
      <c r="CR105">
        <v>7</v>
      </c>
      <c r="CS105">
        <v>0</v>
      </c>
      <c r="CT105">
        <v>1</v>
      </c>
      <c r="CU105">
        <v>27</v>
      </c>
      <c r="CV105">
        <v>8</v>
      </c>
      <c r="CW105">
        <v>4</v>
      </c>
      <c r="CX105">
        <v>0</v>
      </c>
    </row>
    <row r="106" spans="1:102">
      <c r="A106">
        <v>23311</v>
      </c>
      <c r="B106" t="s">
        <v>103</v>
      </c>
      <c r="C106" t="str">
        <f>VLOOKUP(A106,[1]OTU_Table_nochlpmito_withcontro!A:$B,2,FALSE)</f>
        <v>Bacteria; __Proteobacteria; __Alphaproteobacteria; __Rhodobacterales; __Rhodobacteraceae; __Sulfitobacter</v>
      </c>
      <c r="D106">
        <f>SUM(F106:CX106)</f>
        <v>115822</v>
      </c>
      <c r="E106">
        <f t="shared" si="1"/>
        <v>72</v>
      </c>
      <c r="F106">
        <v>23</v>
      </c>
      <c r="G106">
        <v>31</v>
      </c>
      <c r="H106">
        <v>0</v>
      </c>
      <c r="I106">
        <v>6</v>
      </c>
      <c r="J106">
        <v>58</v>
      </c>
      <c r="K106">
        <v>17</v>
      </c>
      <c r="L106">
        <v>7</v>
      </c>
      <c r="M106">
        <v>7</v>
      </c>
      <c r="N106">
        <v>0</v>
      </c>
      <c r="O106">
        <v>16</v>
      </c>
      <c r="P106">
        <v>11</v>
      </c>
      <c r="Q106">
        <v>29</v>
      </c>
      <c r="R106">
        <v>1</v>
      </c>
      <c r="S106">
        <v>1</v>
      </c>
      <c r="T106">
        <v>19</v>
      </c>
      <c r="U106">
        <v>5</v>
      </c>
      <c r="V106">
        <v>14</v>
      </c>
      <c r="W106">
        <v>36</v>
      </c>
      <c r="X106">
        <v>60</v>
      </c>
      <c r="Y106">
        <v>10</v>
      </c>
      <c r="Z106">
        <v>3</v>
      </c>
      <c r="AA106">
        <v>23</v>
      </c>
      <c r="AB106">
        <v>33</v>
      </c>
      <c r="AC106">
        <v>1</v>
      </c>
      <c r="AD106">
        <v>0</v>
      </c>
      <c r="AE106">
        <v>0</v>
      </c>
      <c r="AF106">
        <v>2</v>
      </c>
      <c r="AG106">
        <v>0</v>
      </c>
      <c r="AH106">
        <v>2</v>
      </c>
      <c r="AI106">
        <v>3</v>
      </c>
      <c r="AJ106">
        <v>14</v>
      </c>
      <c r="AK106">
        <v>2</v>
      </c>
      <c r="AL106">
        <v>3</v>
      </c>
      <c r="AM106">
        <v>31</v>
      </c>
      <c r="AN106">
        <v>961</v>
      </c>
      <c r="AO106">
        <v>8</v>
      </c>
      <c r="AP106">
        <v>1</v>
      </c>
      <c r="AQ106">
        <v>27</v>
      </c>
      <c r="AR106">
        <v>0</v>
      </c>
      <c r="AS106">
        <v>9</v>
      </c>
      <c r="AT106">
        <v>0</v>
      </c>
      <c r="AU106">
        <v>3</v>
      </c>
      <c r="AV106">
        <v>1</v>
      </c>
      <c r="AW106">
        <v>0</v>
      </c>
      <c r="AX106">
        <v>0</v>
      </c>
      <c r="AY106">
        <v>1</v>
      </c>
      <c r="AZ106">
        <v>3</v>
      </c>
      <c r="BA106">
        <v>0</v>
      </c>
      <c r="BB106">
        <v>0</v>
      </c>
      <c r="BC106">
        <v>4</v>
      </c>
      <c r="BD106">
        <v>9</v>
      </c>
      <c r="BE106">
        <v>214</v>
      </c>
      <c r="BF106">
        <v>17</v>
      </c>
      <c r="BG106">
        <v>0</v>
      </c>
      <c r="BH106">
        <v>236</v>
      </c>
      <c r="BI106">
        <v>0</v>
      </c>
      <c r="BJ106">
        <v>5</v>
      </c>
      <c r="BK106">
        <v>0</v>
      </c>
      <c r="BL106">
        <v>227</v>
      </c>
      <c r="BM106">
        <v>2507</v>
      </c>
      <c r="BN106">
        <v>591</v>
      </c>
      <c r="BO106">
        <v>71</v>
      </c>
      <c r="BP106">
        <v>2</v>
      </c>
      <c r="BQ106">
        <v>305</v>
      </c>
      <c r="BR106">
        <v>17</v>
      </c>
      <c r="BS106">
        <v>635</v>
      </c>
      <c r="BT106">
        <v>7270</v>
      </c>
      <c r="BU106">
        <v>635</v>
      </c>
      <c r="BV106">
        <v>8005</v>
      </c>
      <c r="BW106">
        <v>1353</v>
      </c>
      <c r="BX106">
        <v>1142</v>
      </c>
      <c r="BY106">
        <v>455</v>
      </c>
      <c r="BZ106">
        <v>1065</v>
      </c>
      <c r="CA106">
        <v>1093</v>
      </c>
      <c r="CB106">
        <v>0</v>
      </c>
      <c r="CC106">
        <v>233</v>
      </c>
      <c r="CD106">
        <v>1285</v>
      </c>
      <c r="CE106">
        <v>225</v>
      </c>
      <c r="CF106">
        <v>3408</v>
      </c>
      <c r="CG106">
        <v>9597</v>
      </c>
      <c r="CH106">
        <v>6657</v>
      </c>
      <c r="CI106">
        <v>3684</v>
      </c>
      <c r="CJ106">
        <v>9920</v>
      </c>
      <c r="CK106">
        <v>9547</v>
      </c>
      <c r="CL106">
        <v>5</v>
      </c>
      <c r="CM106">
        <v>630</v>
      </c>
      <c r="CN106">
        <v>9760</v>
      </c>
      <c r="CO106">
        <v>386</v>
      </c>
      <c r="CP106">
        <v>11121</v>
      </c>
      <c r="CQ106">
        <v>3949</v>
      </c>
      <c r="CR106">
        <v>10034</v>
      </c>
      <c r="CS106">
        <v>8015</v>
      </c>
      <c r="CT106">
        <v>1</v>
      </c>
      <c r="CU106">
        <v>1</v>
      </c>
      <c r="CV106">
        <v>23</v>
      </c>
      <c r="CW106">
        <v>0</v>
      </c>
      <c r="CX106">
        <v>1</v>
      </c>
    </row>
    <row r="107" spans="1:102">
      <c r="A107">
        <v>23234</v>
      </c>
      <c r="B107" t="s">
        <v>104</v>
      </c>
      <c r="C107" t="str">
        <f>VLOOKUP(A107,[1]OTU_Table_nochlpmito_withcontro!A:$B,2,FALSE)</f>
        <v>Bacteria; __Proteobacteria; __Alphaproteobacteria; __Rhodobacterales; __Rhodobacteraceae; __Roseibacterium</v>
      </c>
      <c r="D107">
        <f>SUM(F107:CX107)</f>
        <v>112182</v>
      </c>
      <c r="E107">
        <f t="shared" si="1"/>
        <v>72</v>
      </c>
      <c r="F107">
        <v>1</v>
      </c>
      <c r="G107">
        <v>26</v>
      </c>
      <c r="H107">
        <v>0</v>
      </c>
      <c r="I107">
        <v>1</v>
      </c>
      <c r="J107">
        <v>1</v>
      </c>
      <c r="K107">
        <v>3</v>
      </c>
      <c r="L107">
        <v>1</v>
      </c>
      <c r="M107">
        <v>1</v>
      </c>
      <c r="N107">
        <v>0</v>
      </c>
      <c r="O107">
        <v>10</v>
      </c>
      <c r="P107">
        <v>1</v>
      </c>
      <c r="Q107">
        <v>4</v>
      </c>
      <c r="R107">
        <v>0</v>
      </c>
      <c r="S107">
        <v>4</v>
      </c>
      <c r="T107">
        <v>2</v>
      </c>
      <c r="U107">
        <v>3</v>
      </c>
      <c r="V107">
        <v>6</v>
      </c>
      <c r="W107">
        <v>8</v>
      </c>
      <c r="X107">
        <v>35</v>
      </c>
      <c r="Y107">
        <v>9</v>
      </c>
      <c r="Z107">
        <v>0</v>
      </c>
      <c r="AA107">
        <v>79</v>
      </c>
      <c r="AB107">
        <v>27</v>
      </c>
      <c r="AC107">
        <v>15</v>
      </c>
      <c r="AD107">
        <v>2</v>
      </c>
      <c r="AE107">
        <v>242</v>
      </c>
      <c r="AF107">
        <v>4</v>
      </c>
      <c r="AG107">
        <v>33</v>
      </c>
      <c r="AH107">
        <v>20</v>
      </c>
      <c r="AI107">
        <v>175</v>
      </c>
      <c r="AJ107">
        <v>167</v>
      </c>
      <c r="AK107">
        <v>209</v>
      </c>
      <c r="AL107">
        <v>227</v>
      </c>
      <c r="AM107">
        <v>26</v>
      </c>
      <c r="AN107">
        <v>28</v>
      </c>
      <c r="AO107">
        <v>14</v>
      </c>
      <c r="AP107">
        <v>8</v>
      </c>
      <c r="AQ107">
        <v>11</v>
      </c>
      <c r="AR107">
        <v>2</v>
      </c>
      <c r="AS107">
        <v>30</v>
      </c>
      <c r="AT107">
        <v>1</v>
      </c>
      <c r="AU107">
        <v>3</v>
      </c>
      <c r="AV107">
        <v>0</v>
      </c>
      <c r="AW107">
        <v>3</v>
      </c>
      <c r="AX107">
        <v>0</v>
      </c>
      <c r="AY107">
        <v>0</v>
      </c>
      <c r="AZ107">
        <v>0</v>
      </c>
      <c r="BA107">
        <v>3</v>
      </c>
      <c r="BB107">
        <v>0</v>
      </c>
      <c r="BC107">
        <v>0</v>
      </c>
      <c r="BD107">
        <v>0</v>
      </c>
      <c r="BE107">
        <v>48</v>
      </c>
      <c r="BF107">
        <v>5</v>
      </c>
      <c r="BG107">
        <v>0</v>
      </c>
      <c r="BH107">
        <v>71</v>
      </c>
      <c r="BI107">
        <v>0</v>
      </c>
      <c r="BJ107">
        <v>3</v>
      </c>
      <c r="BK107">
        <v>0</v>
      </c>
      <c r="BL107">
        <v>5</v>
      </c>
      <c r="BM107">
        <v>1971</v>
      </c>
      <c r="BN107">
        <v>0</v>
      </c>
      <c r="BO107">
        <v>31</v>
      </c>
      <c r="BP107">
        <v>2560</v>
      </c>
      <c r="BQ107">
        <v>1954</v>
      </c>
      <c r="BR107">
        <v>38</v>
      </c>
      <c r="BS107">
        <v>5832</v>
      </c>
      <c r="BT107">
        <v>2889</v>
      </c>
      <c r="BU107">
        <v>1714</v>
      </c>
      <c r="BV107">
        <v>3705</v>
      </c>
      <c r="BW107">
        <v>1688</v>
      </c>
      <c r="BX107">
        <v>1162</v>
      </c>
      <c r="BY107">
        <v>1328</v>
      </c>
      <c r="BZ107">
        <v>563</v>
      </c>
      <c r="CA107">
        <v>54</v>
      </c>
      <c r="CB107">
        <v>1</v>
      </c>
      <c r="CC107">
        <v>255</v>
      </c>
      <c r="CD107">
        <v>648</v>
      </c>
      <c r="CE107">
        <v>50</v>
      </c>
      <c r="CF107">
        <v>4478</v>
      </c>
      <c r="CG107">
        <v>920</v>
      </c>
      <c r="CH107">
        <v>3388</v>
      </c>
      <c r="CI107">
        <v>4309</v>
      </c>
      <c r="CJ107">
        <v>7138</v>
      </c>
      <c r="CK107">
        <v>6055</v>
      </c>
      <c r="CL107">
        <v>1337</v>
      </c>
      <c r="CM107">
        <v>11278</v>
      </c>
      <c r="CN107">
        <v>4163</v>
      </c>
      <c r="CO107">
        <v>732</v>
      </c>
      <c r="CP107">
        <v>6519</v>
      </c>
      <c r="CQ107">
        <v>13383</v>
      </c>
      <c r="CR107">
        <v>7294</v>
      </c>
      <c r="CS107">
        <v>13149</v>
      </c>
      <c r="CT107">
        <v>2</v>
      </c>
      <c r="CU107">
        <v>10</v>
      </c>
      <c r="CV107">
        <v>6</v>
      </c>
      <c r="CW107">
        <v>0</v>
      </c>
      <c r="CX107">
        <v>1</v>
      </c>
    </row>
    <row r="108" spans="1:102">
      <c r="A108">
        <v>77</v>
      </c>
      <c r="B108" t="s">
        <v>106</v>
      </c>
      <c r="C108" t="s">
        <v>544</v>
      </c>
      <c r="D108">
        <f>SUM(F108:CX108)</f>
        <v>243</v>
      </c>
      <c r="E108">
        <f t="shared" si="1"/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17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88</v>
      </c>
      <c r="BI108">
        <v>42</v>
      </c>
      <c r="BJ108">
        <v>91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>
        <v>20076</v>
      </c>
      <c r="B109" t="s">
        <v>122</v>
      </c>
      <c r="C109" t="str">
        <f>VLOOKUP(A109,[1]OTU_Table_nochlpmito_withcontro!A:$B,2,FALSE)</f>
        <v>Bacteria; __Bacteroidetes; __Flavobacteriia; __Flavobacteriales; __Flavobacteriaceae; __NS3a_marine_group; __uncultured_Bacteroidetes_bacterium</v>
      </c>
      <c r="D109">
        <f>SUM(F109:CX109)</f>
        <v>18376</v>
      </c>
      <c r="E109">
        <f t="shared" si="1"/>
        <v>32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23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6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</v>
      </c>
      <c r="AJ109">
        <v>3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8</v>
      </c>
      <c r="AV109">
        <v>0</v>
      </c>
      <c r="AW109">
        <v>1</v>
      </c>
      <c r="AX109">
        <v>1</v>
      </c>
      <c r="AY109">
        <v>0</v>
      </c>
      <c r="AZ109">
        <v>2</v>
      </c>
      <c r="BA109">
        <v>0</v>
      </c>
      <c r="BB109">
        <v>0</v>
      </c>
      <c r="BC109">
        <v>3</v>
      </c>
      <c r="BD109">
        <v>1</v>
      </c>
      <c r="BE109">
        <v>13</v>
      </c>
      <c r="BF109">
        <v>21</v>
      </c>
      <c r="BG109">
        <v>2</v>
      </c>
      <c r="BH109">
        <v>9</v>
      </c>
      <c r="BI109">
        <v>0</v>
      </c>
      <c r="BJ109">
        <v>18</v>
      </c>
      <c r="BK109">
        <v>0</v>
      </c>
      <c r="BL109">
        <v>526</v>
      </c>
      <c r="BM109">
        <v>13183</v>
      </c>
      <c r="BN109">
        <v>1839</v>
      </c>
      <c r="BO109">
        <v>483</v>
      </c>
      <c r="BP109">
        <v>0</v>
      </c>
      <c r="BQ109">
        <v>9</v>
      </c>
      <c r="BR109">
        <v>0</v>
      </c>
      <c r="BS109">
        <v>7</v>
      </c>
      <c r="BT109">
        <v>0</v>
      </c>
      <c r="BU109">
        <v>0</v>
      </c>
      <c r="BV109">
        <v>1</v>
      </c>
      <c r="BW109">
        <v>0</v>
      </c>
      <c r="BX109">
        <v>2</v>
      </c>
      <c r="BY109">
        <v>0</v>
      </c>
      <c r="BZ109">
        <v>0</v>
      </c>
      <c r="CA109">
        <v>4</v>
      </c>
      <c r="CB109">
        <v>0</v>
      </c>
      <c r="CC109">
        <v>0</v>
      </c>
      <c r="CD109">
        <v>0</v>
      </c>
      <c r="CE109">
        <v>2</v>
      </c>
      <c r="CF109">
        <v>151</v>
      </c>
      <c r="CG109">
        <v>931</v>
      </c>
      <c r="CH109">
        <v>976</v>
      </c>
      <c r="CI109">
        <v>7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0</v>
      </c>
      <c r="CP109">
        <v>5</v>
      </c>
      <c r="CQ109">
        <v>8</v>
      </c>
      <c r="CR109">
        <v>1</v>
      </c>
      <c r="CS109">
        <v>64</v>
      </c>
      <c r="CT109">
        <v>0</v>
      </c>
      <c r="CU109">
        <v>0</v>
      </c>
      <c r="CV109">
        <v>35</v>
      </c>
      <c r="CW109">
        <v>1</v>
      </c>
      <c r="CX109">
        <v>1</v>
      </c>
    </row>
    <row r="110" spans="1:102">
      <c r="A110">
        <v>21150</v>
      </c>
      <c r="B110" t="s">
        <v>430</v>
      </c>
      <c r="C110" t="str">
        <f>VLOOKUP(A110,[1]OTU_Table_nochlpmito_withcontro!A:$B,2,FALSE)</f>
        <v>Bacteria; __Bacteroidetes; __Flavobacteriia; __Flavobacteriales; __Flavobacteriaceae; __Polaribacter_3</v>
      </c>
      <c r="D110">
        <f>SUM(F110:CX110)</f>
        <v>341</v>
      </c>
      <c r="E110">
        <f t="shared" si="1"/>
        <v>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2</v>
      </c>
      <c r="AD110">
        <v>0</v>
      </c>
      <c r="AE110">
        <v>4</v>
      </c>
      <c r="AF110">
        <v>3</v>
      </c>
      <c r="AG110">
        <v>1</v>
      </c>
      <c r="AH110">
        <v>2</v>
      </c>
      <c r="AI110">
        <v>1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2</v>
      </c>
      <c r="BH110">
        <v>3</v>
      </c>
      <c r="BI110">
        <v>3</v>
      </c>
      <c r="BJ110">
        <v>11</v>
      </c>
      <c r="BK110">
        <v>0</v>
      </c>
      <c r="BL110">
        <v>0</v>
      </c>
      <c r="BM110">
        <v>6</v>
      </c>
      <c r="BN110">
        <v>0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14</v>
      </c>
      <c r="CG110">
        <v>59</v>
      </c>
      <c r="CH110">
        <v>49</v>
      </c>
      <c r="CI110">
        <v>78</v>
      </c>
      <c r="CJ110">
        <v>0</v>
      </c>
      <c r="CK110">
        <v>0</v>
      </c>
      <c r="CL110">
        <v>2</v>
      </c>
      <c r="CM110">
        <v>0</v>
      </c>
      <c r="CN110">
        <v>1</v>
      </c>
      <c r="CO110">
        <v>2</v>
      </c>
      <c r="CP110">
        <v>2</v>
      </c>
      <c r="CQ110">
        <v>5</v>
      </c>
      <c r="CR110">
        <v>0</v>
      </c>
      <c r="CS110">
        <v>67</v>
      </c>
      <c r="CT110">
        <v>0</v>
      </c>
      <c r="CU110">
        <v>4</v>
      </c>
      <c r="CV110">
        <v>2</v>
      </c>
      <c r="CW110">
        <v>0</v>
      </c>
      <c r="CX110">
        <v>1</v>
      </c>
    </row>
    <row r="111" spans="1:102">
      <c r="A111">
        <v>22715</v>
      </c>
      <c r="B111" t="s">
        <v>542</v>
      </c>
      <c r="C111" t="s">
        <v>544</v>
      </c>
      <c r="D111">
        <f>SUM(F111:CX111)</f>
        <v>67668</v>
      </c>
      <c r="E111">
        <f t="shared" si="1"/>
        <v>70</v>
      </c>
      <c r="F111">
        <v>1</v>
      </c>
      <c r="G111">
        <v>2</v>
      </c>
      <c r="H111">
        <v>0</v>
      </c>
      <c r="I111">
        <v>62</v>
      </c>
      <c r="J111">
        <v>180</v>
      </c>
      <c r="K111">
        <v>98</v>
      </c>
      <c r="L111">
        <v>13</v>
      </c>
      <c r="M111">
        <v>52</v>
      </c>
      <c r="N111">
        <v>2</v>
      </c>
      <c r="O111">
        <v>8</v>
      </c>
      <c r="P111">
        <v>244</v>
      </c>
      <c r="Q111">
        <v>159</v>
      </c>
      <c r="R111">
        <v>2</v>
      </c>
      <c r="S111">
        <v>3</v>
      </c>
      <c r="T111">
        <v>558</v>
      </c>
      <c r="U111">
        <v>10</v>
      </c>
      <c r="V111">
        <v>1057</v>
      </c>
      <c r="W111">
        <v>157</v>
      </c>
      <c r="X111">
        <v>22</v>
      </c>
      <c r="Y111">
        <v>13</v>
      </c>
      <c r="Z111">
        <v>0</v>
      </c>
      <c r="AA111">
        <v>156</v>
      </c>
      <c r="AB111">
        <v>73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8</v>
      </c>
      <c r="AK111">
        <v>0</v>
      </c>
      <c r="AL111">
        <v>5</v>
      </c>
      <c r="AM111">
        <v>2</v>
      </c>
      <c r="AN111">
        <v>60</v>
      </c>
      <c r="AO111">
        <v>483</v>
      </c>
      <c r="AP111">
        <v>9</v>
      </c>
      <c r="AQ111">
        <v>107</v>
      </c>
      <c r="AR111">
        <v>9</v>
      </c>
      <c r="AS111">
        <v>82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</v>
      </c>
      <c r="BD111">
        <v>1</v>
      </c>
      <c r="BE111">
        <v>56</v>
      </c>
      <c r="BF111">
        <v>3</v>
      </c>
      <c r="BG111">
        <v>0</v>
      </c>
      <c r="BH111">
        <v>46</v>
      </c>
      <c r="BI111">
        <v>0</v>
      </c>
      <c r="BJ111">
        <v>3</v>
      </c>
      <c r="BK111">
        <v>0</v>
      </c>
      <c r="BL111">
        <v>8</v>
      </c>
      <c r="BM111">
        <v>356</v>
      </c>
      <c r="BN111">
        <v>15</v>
      </c>
      <c r="BO111">
        <v>26</v>
      </c>
      <c r="BP111">
        <v>1663</v>
      </c>
      <c r="BQ111">
        <v>5259</v>
      </c>
      <c r="BR111">
        <v>51</v>
      </c>
      <c r="BS111">
        <v>99</v>
      </c>
      <c r="BT111">
        <v>1309</v>
      </c>
      <c r="BU111">
        <v>4576</v>
      </c>
      <c r="BV111">
        <v>5256</v>
      </c>
      <c r="BW111">
        <v>1244</v>
      </c>
      <c r="BX111">
        <v>4837</v>
      </c>
      <c r="BY111">
        <v>5290</v>
      </c>
      <c r="BZ111">
        <v>6793</v>
      </c>
      <c r="CA111">
        <v>6226</v>
      </c>
      <c r="CB111">
        <v>5</v>
      </c>
      <c r="CC111">
        <v>4249</v>
      </c>
      <c r="CD111">
        <v>1882</v>
      </c>
      <c r="CE111">
        <v>55</v>
      </c>
      <c r="CF111">
        <v>192</v>
      </c>
      <c r="CG111">
        <v>316</v>
      </c>
      <c r="CH111">
        <v>94</v>
      </c>
      <c r="CI111">
        <v>339</v>
      </c>
      <c r="CJ111">
        <v>1514</v>
      </c>
      <c r="CK111">
        <v>626</v>
      </c>
      <c r="CL111">
        <v>275</v>
      </c>
      <c r="CM111">
        <v>4560</v>
      </c>
      <c r="CN111">
        <v>3138</v>
      </c>
      <c r="CO111">
        <v>76</v>
      </c>
      <c r="CP111">
        <v>628</v>
      </c>
      <c r="CQ111">
        <v>1564</v>
      </c>
      <c r="CR111">
        <v>238</v>
      </c>
      <c r="CS111">
        <v>1151</v>
      </c>
      <c r="CT111">
        <v>0</v>
      </c>
      <c r="CU111">
        <v>0</v>
      </c>
      <c r="CV111">
        <v>3</v>
      </c>
      <c r="CW111">
        <v>0</v>
      </c>
      <c r="CX111">
        <v>1</v>
      </c>
    </row>
    <row r="112" spans="1:102">
      <c r="A112">
        <v>20114</v>
      </c>
      <c r="B112" t="s">
        <v>119</v>
      </c>
      <c r="C112" t="str">
        <f>VLOOKUP(A112,[1]OTU_Table_nochlpmito_withcontro!A:$B,2,FALSE)</f>
        <v>Bacteria; __Bacteroidetes; __Flavobacteriia; __Flavobacteriales; __Flavobacteriaceae; __Algibacter</v>
      </c>
      <c r="D112">
        <f>SUM(F112:CX112)</f>
        <v>21214</v>
      </c>
      <c r="E112">
        <f t="shared" si="1"/>
        <v>65</v>
      </c>
      <c r="F112">
        <v>42</v>
      </c>
      <c r="G112">
        <v>0</v>
      </c>
      <c r="H112">
        <v>0</v>
      </c>
      <c r="I112">
        <v>5</v>
      </c>
      <c r="J112">
        <v>1</v>
      </c>
      <c r="K112">
        <v>19</v>
      </c>
      <c r="L112">
        <v>10</v>
      </c>
      <c r="M112">
        <v>1</v>
      </c>
      <c r="N112">
        <v>0</v>
      </c>
      <c r="O112">
        <v>2</v>
      </c>
      <c r="P112">
        <v>1</v>
      </c>
      <c r="Q112">
        <v>42</v>
      </c>
      <c r="R112">
        <v>1</v>
      </c>
      <c r="S112">
        <v>2</v>
      </c>
      <c r="T112">
        <v>154</v>
      </c>
      <c r="U112">
        <v>19</v>
      </c>
      <c r="V112">
        <v>84</v>
      </c>
      <c r="W112">
        <v>382</v>
      </c>
      <c r="X112">
        <v>26</v>
      </c>
      <c r="Y112">
        <v>334</v>
      </c>
      <c r="Z112">
        <v>4</v>
      </c>
      <c r="AA112">
        <v>65</v>
      </c>
      <c r="AB112">
        <v>1</v>
      </c>
      <c r="AC112">
        <v>1</v>
      </c>
      <c r="AD112">
        <v>1</v>
      </c>
      <c r="AE112">
        <v>3</v>
      </c>
      <c r="AF112">
        <v>0</v>
      </c>
      <c r="AG112">
        <v>0</v>
      </c>
      <c r="AH112">
        <v>97</v>
      </c>
      <c r="AI112">
        <v>4</v>
      </c>
      <c r="AJ112">
        <v>25</v>
      </c>
      <c r="AK112">
        <v>2</v>
      </c>
      <c r="AL112">
        <v>17</v>
      </c>
      <c r="AM112">
        <v>0</v>
      </c>
      <c r="AN112">
        <v>1944</v>
      </c>
      <c r="AO112">
        <v>2522</v>
      </c>
      <c r="AP112">
        <v>1576</v>
      </c>
      <c r="AQ112">
        <v>127</v>
      </c>
      <c r="AR112">
        <v>17</v>
      </c>
      <c r="AS112">
        <v>4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16</v>
      </c>
      <c r="BB112">
        <v>11</v>
      </c>
      <c r="BC112">
        <v>124</v>
      </c>
      <c r="BD112">
        <v>43</v>
      </c>
      <c r="BE112">
        <v>18</v>
      </c>
      <c r="BF112">
        <v>3</v>
      </c>
      <c r="BG112">
        <v>0</v>
      </c>
      <c r="BH112">
        <v>9</v>
      </c>
      <c r="BI112">
        <v>0</v>
      </c>
      <c r="BJ112">
        <v>7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347</v>
      </c>
      <c r="BQ112">
        <v>301</v>
      </c>
      <c r="BR112">
        <v>6</v>
      </c>
      <c r="BS112">
        <v>32</v>
      </c>
      <c r="BT112">
        <v>97</v>
      </c>
      <c r="BU112">
        <v>49</v>
      </c>
      <c r="BV112">
        <v>2</v>
      </c>
      <c r="BW112">
        <v>26</v>
      </c>
      <c r="BX112">
        <v>3</v>
      </c>
      <c r="BY112">
        <v>26</v>
      </c>
      <c r="BZ112">
        <v>0</v>
      </c>
      <c r="CA112">
        <v>36</v>
      </c>
      <c r="CB112">
        <v>0</v>
      </c>
      <c r="CC112">
        <v>1</v>
      </c>
      <c r="CD112">
        <v>0</v>
      </c>
      <c r="CE112">
        <v>13</v>
      </c>
      <c r="CF112">
        <v>5</v>
      </c>
      <c r="CG112">
        <v>7</v>
      </c>
      <c r="CH112">
        <v>110</v>
      </c>
      <c r="CI112">
        <v>8</v>
      </c>
      <c r="CJ112">
        <v>554</v>
      </c>
      <c r="CK112">
        <v>4261</v>
      </c>
      <c r="CL112">
        <v>88</v>
      </c>
      <c r="CM112">
        <v>2557</v>
      </c>
      <c r="CN112">
        <v>1745</v>
      </c>
      <c r="CO112">
        <v>135</v>
      </c>
      <c r="CP112">
        <v>1898</v>
      </c>
      <c r="CQ112">
        <v>481</v>
      </c>
      <c r="CR112">
        <v>526</v>
      </c>
      <c r="CS112">
        <v>34</v>
      </c>
      <c r="CT112">
        <v>0</v>
      </c>
      <c r="CU112">
        <v>86</v>
      </c>
      <c r="CV112">
        <v>5</v>
      </c>
      <c r="CW112">
        <v>2</v>
      </c>
      <c r="CX112">
        <v>5</v>
      </c>
    </row>
    <row r="113" spans="1:102">
      <c r="A113">
        <v>20185</v>
      </c>
      <c r="B113" t="s">
        <v>242</v>
      </c>
      <c r="C113" t="str">
        <f>VLOOKUP(A113,[1]OTU_Table_nochlpmito_withcontro!A:$B,2,FALSE)</f>
        <v>Bacteria; __Proteobacteria; __Alphaproteobacteria; __Rhodobacterales; __Rhodobacteraceae; __Sulfitobacter; __uncultured_Sulfitobacter_sp.</v>
      </c>
      <c r="D113">
        <f>SUM(F113:CX113)</f>
        <v>1501</v>
      </c>
      <c r="E113">
        <f t="shared" si="1"/>
        <v>53</v>
      </c>
      <c r="F113">
        <v>0</v>
      </c>
      <c r="G113">
        <v>0</v>
      </c>
      <c r="H113">
        <v>0</v>
      </c>
      <c r="I113">
        <v>0</v>
      </c>
      <c r="J113">
        <v>36</v>
      </c>
      <c r="K113">
        <v>91</v>
      </c>
      <c r="L113">
        <v>0</v>
      </c>
      <c r="M113">
        <v>8</v>
      </c>
      <c r="N113">
        <v>5</v>
      </c>
      <c r="O113">
        <v>0</v>
      </c>
      <c r="P113">
        <v>38</v>
      </c>
      <c r="Q113">
        <v>4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392</v>
      </c>
      <c r="X113">
        <v>11</v>
      </c>
      <c r="Y113">
        <v>17</v>
      </c>
      <c r="Z113">
        <v>0</v>
      </c>
      <c r="AA113">
        <v>2</v>
      </c>
      <c r="AB113">
        <v>8</v>
      </c>
      <c r="AC113">
        <v>6</v>
      </c>
      <c r="AD113">
        <v>2</v>
      </c>
      <c r="AE113">
        <v>29</v>
      </c>
      <c r="AF113">
        <v>4</v>
      </c>
      <c r="AG113">
        <v>1</v>
      </c>
      <c r="AH113">
        <v>14</v>
      </c>
      <c r="AI113">
        <v>13</v>
      </c>
      <c r="AJ113">
        <v>45</v>
      </c>
      <c r="AK113">
        <v>131</v>
      </c>
      <c r="AL113">
        <v>50</v>
      </c>
      <c r="AM113">
        <v>0</v>
      </c>
      <c r="AN113">
        <v>12</v>
      </c>
      <c r="AO113">
        <v>4</v>
      </c>
      <c r="AP113">
        <v>41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4</v>
      </c>
      <c r="BB113">
        <v>4</v>
      </c>
      <c r="BC113">
        <v>5</v>
      </c>
      <c r="BD113">
        <v>0</v>
      </c>
      <c r="BE113">
        <v>6</v>
      </c>
      <c r="BF113">
        <v>0</v>
      </c>
      <c r="BG113">
        <v>3</v>
      </c>
      <c r="BH113">
        <v>2</v>
      </c>
      <c r="BI113">
        <v>3</v>
      </c>
      <c r="BJ113">
        <v>13</v>
      </c>
      <c r="BK113">
        <v>0</v>
      </c>
      <c r="BL113">
        <v>35</v>
      </c>
      <c r="BM113">
        <v>1</v>
      </c>
      <c r="BN113">
        <v>0</v>
      </c>
      <c r="BO113">
        <v>0</v>
      </c>
      <c r="BP113">
        <v>7</v>
      </c>
      <c r="BQ113">
        <v>11</v>
      </c>
      <c r="BR113">
        <v>0</v>
      </c>
      <c r="BS113">
        <v>40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4</v>
      </c>
      <c r="CG113">
        <v>17</v>
      </c>
      <c r="CH113">
        <v>6</v>
      </c>
      <c r="CI113">
        <v>9</v>
      </c>
      <c r="CJ113">
        <v>2</v>
      </c>
      <c r="CK113">
        <v>137</v>
      </c>
      <c r="CL113">
        <v>0</v>
      </c>
      <c r="CM113">
        <v>5</v>
      </c>
      <c r="CN113">
        <v>69</v>
      </c>
      <c r="CO113">
        <v>0</v>
      </c>
      <c r="CP113">
        <v>13</v>
      </c>
      <c r="CQ113">
        <v>5</v>
      </c>
      <c r="CR113">
        <v>13</v>
      </c>
      <c r="CS113">
        <v>6</v>
      </c>
      <c r="CT113">
        <v>51</v>
      </c>
      <c r="CU113">
        <v>15</v>
      </c>
      <c r="CV113">
        <v>30</v>
      </c>
      <c r="CW113">
        <v>4</v>
      </c>
      <c r="CX113">
        <v>8</v>
      </c>
    </row>
    <row r="114" spans="1:102">
      <c r="A114">
        <v>4014</v>
      </c>
      <c r="B114" t="s">
        <v>513</v>
      </c>
      <c r="C114" t="str">
        <f>VLOOKUP(A114,[1]OTU_Table_nochlpmito_withcontro!A:$B,2,FALSE)</f>
        <v>Bacteria; __Proteobacteria; __Betaproteobacteria; __Hydrogenophilales; __Hydrogenophilaceae; __uncultured; __uncultured_bacterium</v>
      </c>
      <c r="D114">
        <f>SUM(F114:CX114)</f>
        <v>173</v>
      </c>
      <c r="E114">
        <f t="shared" si="1"/>
        <v>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21</v>
      </c>
      <c r="BI114">
        <v>2</v>
      </c>
      <c r="BJ114">
        <v>29</v>
      </c>
      <c r="BK114">
        <v>0</v>
      </c>
      <c r="BL114">
        <v>0</v>
      </c>
      <c r="BM114">
        <v>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</v>
      </c>
      <c r="BU114">
        <v>4</v>
      </c>
      <c r="BV114">
        <v>1</v>
      </c>
      <c r="BW114">
        <v>0</v>
      </c>
      <c r="BX114">
        <v>27</v>
      </c>
      <c r="BY114">
        <v>2</v>
      </c>
      <c r="BZ114">
        <v>26</v>
      </c>
      <c r="CA114">
        <v>10</v>
      </c>
      <c r="CB114">
        <v>0</v>
      </c>
      <c r="CC114">
        <v>0</v>
      </c>
      <c r="CD114">
        <v>20</v>
      </c>
      <c r="CE114">
        <v>0</v>
      </c>
      <c r="CF114">
        <v>0</v>
      </c>
      <c r="CG114">
        <v>0</v>
      </c>
      <c r="CH114">
        <v>3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6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>
        <v>15535</v>
      </c>
      <c r="B115" t="s">
        <v>505</v>
      </c>
      <c r="C115" t="str">
        <f>VLOOKUP(A115,[1]OTU_Table_nochlpmito_withcontro!A:$B,2,FALSE)</f>
        <v>Bacteria; __Proteobacteria; __Gammaproteobacteria; __Pseudomonadales; __Moraxellaceae; __Acinetobacter</v>
      </c>
      <c r="D115">
        <f>SUM(F115:CX115)</f>
        <v>194</v>
      </c>
      <c r="E115">
        <f t="shared" si="1"/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</v>
      </c>
      <c r="U115">
        <v>4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3</v>
      </c>
      <c r="BH115">
        <v>1</v>
      </c>
      <c r="BI115">
        <v>19</v>
      </c>
      <c r="BJ115">
        <v>89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7</v>
      </c>
      <c r="BV115">
        <v>0</v>
      </c>
      <c r="BW115">
        <v>0</v>
      </c>
      <c r="BX115">
        <v>0</v>
      </c>
      <c r="BY115">
        <v>26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3</v>
      </c>
      <c r="CH115">
        <v>0</v>
      </c>
      <c r="CI115">
        <v>3</v>
      </c>
      <c r="CJ115">
        <v>0</v>
      </c>
      <c r="CK115">
        <v>20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>
        <v>20638</v>
      </c>
      <c r="B116" t="s">
        <v>101</v>
      </c>
      <c r="C116" t="str">
        <f>VLOOKUP(A116,[1]OTU_Table_nochlpmito_withcontro!A:$B,2,FALSE)</f>
        <v>Bacteria; __Verrucomicrobia; __Verrucomicrobiae; __Verrucomicrobiales; __Rubritaleaceae; __Rubritalea; __uncultured_bacterium</v>
      </c>
      <c r="D116">
        <f>SUM(F116:CX116)</f>
        <v>11707</v>
      </c>
      <c r="E116">
        <f t="shared" si="1"/>
        <v>62</v>
      </c>
      <c r="F116">
        <v>0</v>
      </c>
      <c r="G116">
        <v>8</v>
      </c>
      <c r="H116">
        <v>0</v>
      </c>
      <c r="I116">
        <v>21</v>
      </c>
      <c r="J116">
        <v>1914</v>
      </c>
      <c r="K116">
        <v>140</v>
      </c>
      <c r="L116">
        <v>35</v>
      </c>
      <c r="M116">
        <v>16</v>
      </c>
      <c r="N116">
        <v>1</v>
      </c>
      <c r="O116">
        <v>10</v>
      </c>
      <c r="P116">
        <v>8</v>
      </c>
      <c r="Q116">
        <v>111</v>
      </c>
      <c r="R116">
        <v>9</v>
      </c>
      <c r="S116">
        <v>1</v>
      </c>
      <c r="T116">
        <v>4</v>
      </c>
      <c r="U116">
        <v>6</v>
      </c>
      <c r="V116">
        <v>8</v>
      </c>
      <c r="W116">
        <v>5</v>
      </c>
      <c r="X116">
        <v>261</v>
      </c>
      <c r="Y116">
        <v>57</v>
      </c>
      <c r="Z116">
        <v>2</v>
      </c>
      <c r="AA116">
        <v>33</v>
      </c>
      <c r="AB116">
        <v>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2</v>
      </c>
      <c r="AK116">
        <v>0</v>
      </c>
      <c r="AL116">
        <v>0</v>
      </c>
      <c r="AM116">
        <v>8</v>
      </c>
      <c r="AN116">
        <v>0</v>
      </c>
      <c r="AO116">
        <v>5</v>
      </c>
      <c r="AP116">
        <v>3</v>
      </c>
      <c r="AQ116">
        <v>0</v>
      </c>
      <c r="AR116">
        <v>0</v>
      </c>
      <c r="AS116">
        <v>73</v>
      </c>
      <c r="AT116">
        <v>55</v>
      </c>
      <c r="AU116">
        <v>194</v>
      </c>
      <c r="AV116">
        <v>215</v>
      </c>
      <c r="AW116">
        <v>320</v>
      </c>
      <c r="AX116">
        <v>637</v>
      </c>
      <c r="AY116">
        <v>220</v>
      </c>
      <c r="AZ116">
        <v>83</v>
      </c>
      <c r="BA116">
        <v>50</v>
      </c>
      <c r="BB116">
        <v>14</v>
      </c>
      <c r="BC116">
        <v>305</v>
      </c>
      <c r="BD116">
        <v>1</v>
      </c>
      <c r="BE116">
        <v>5</v>
      </c>
      <c r="BF116">
        <v>1</v>
      </c>
      <c r="BG116">
        <v>0</v>
      </c>
      <c r="BH116">
        <v>11</v>
      </c>
      <c r="BI116">
        <v>0</v>
      </c>
      <c r="BJ116">
        <v>3</v>
      </c>
      <c r="BK116">
        <v>0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0</v>
      </c>
      <c r="BT116">
        <v>3</v>
      </c>
      <c r="BU116">
        <v>207</v>
      </c>
      <c r="BV116">
        <v>162</v>
      </c>
      <c r="BW116">
        <v>69</v>
      </c>
      <c r="BX116">
        <v>17</v>
      </c>
      <c r="BY116">
        <v>47</v>
      </c>
      <c r="BZ116">
        <v>1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4</v>
      </c>
      <c r="CG116">
        <v>29</v>
      </c>
      <c r="CH116">
        <v>22</v>
      </c>
      <c r="CI116">
        <v>160</v>
      </c>
      <c r="CJ116">
        <v>6</v>
      </c>
      <c r="CK116">
        <v>61</v>
      </c>
      <c r="CL116">
        <v>0</v>
      </c>
      <c r="CM116">
        <v>1</v>
      </c>
      <c r="CN116">
        <v>35</v>
      </c>
      <c r="CO116">
        <v>17</v>
      </c>
      <c r="CP116">
        <v>108</v>
      </c>
      <c r="CQ116">
        <v>5</v>
      </c>
      <c r="CR116">
        <v>701</v>
      </c>
      <c r="CS116">
        <v>8</v>
      </c>
      <c r="CT116">
        <v>1140</v>
      </c>
      <c r="CU116">
        <v>335</v>
      </c>
      <c r="CV116">
        <v>799</v>
      </c>
      <c r="CW116">
        <v>728</v>
      </c>
      <c r="CX116">
        <v>2097</v>
      </c>
    </row>
    <row r="117" spans="1:102">
      <c r="A117">
        <v>19378</v>
      </c>
      <c r="B117" t="s">
        <v>131</v>
      </c>
      <c r="C117" t="str">
        <f>VLOOKUP(A117,[1]OTU_Table_nochlpmito_withcontro!A:$B,2,FALSE)</f>
        <v>Bacteria; __Proteobacteria; __Alphaproteobacteria; __Caulobacterales; __Hyphomonadaceae; __Litorimonas</v>
      </c>
      <c r="D117">
        <f>SUM(F117:CX117)</f>
        <v>11746</v>
      </c>
      <c r="E117">
        <f t="shared" si="1"/>
        <v>67</v>
      </c>
      <c r="F117">
        <v>1</v>
      </c>
      <c r="G117">
        <v>3</v>
      </c>
      <c r="H117">
        <v>0</v>
      </c>
      <c r="I117">
        <v>0</v>
      </c>
      <c r="J117">
        <v>11</v>
      </c>
      <c r="K117">
        <v>41</v>
      </c>
      <c r="L117">
        <v>7</v>
      </c>
      <c r="M117">
        <v>43</v>
      </c>
      <c r="N117">
        <v>3</v>
      </c>
      <c r="O117">
        <v>1</v>
      </c>
      <c r="P117">
        <v>79</v>
      </c>
      <c r="Q117">
        <v>15</v>
      </c>
      <c r="R117">
        <v>0</v>
      </c>
      <c r="S117">
        <v>22</v>
      </c>
      <c r="T117">
        <v>8</v>
      </c>
      <c r="U117">
        <v>15</v>
      </c>
      <c r="V117">
        <v>2</v>
      </c>
      <c r="W117">
        <v>33</v>
      </c>
      <c r="X117">
        <v>158</v>
      </c>
      <c r="Y117">
        <v>86</v>
      </c>
      <c r="Z117">
        <v>3</v>
      </c>
      <c r="AA117">
        <v>5</v>
      </c>
      <c r="AB117">
        <v>30</v>
      </c>
      <c r="AC117">
        <v>7</v>
      </c>
      <c r="AD117">
        <v>0</v>
      </c>
      <c r="AE117">
        <v>5</v>
      </c>
      <c r="AF117">
        <v>2</v>
      </c>
      <c r="AG117">
        <v>0</v>
      </c>
      <c r="AH117">
        <v>11</v>
      </c>
      <c r="AI117">
        <v>9</v>
      </c>
      <c r="AJ117">
        <v>36</v>
      </c>
      <c r="AK117">
        <v>7</v>
      </c>
      <c r="AL117">
        <v>11</v>
      </c>
      <c r="AM117">
        <v>3</v>
      </c>
      <c r="AN117">
        <v>31</v>
      </c>
      <c r="AO117">
        <v>6</v>
      </c>
      <c r="AP117">
        <v>20</v>
      </c>
      <c r="AQ117">
        <v>12</v>
      </c>
      <c r="AR117">
        <v>0</v>
      </c>
      <c r="AS117">
        <v>7</v>
      </c>
      <c r="AT117">
        <v>67</v>
      </c>
      <c r="AU117">
        <v>482</v>
      </c>
      <c r="AV117">
        <v>1627</v>
      </c>
      <c r="AW117">
        <v>864</v>
      </c>
      <c r="AX117">
        <v>4603</v>
      </c>
      <c r="AY117">
        <v>297</v>
      </c>
      <c r="AZ117">
        <v>35</v>
      </c>
      <c r="BA117">
        <v>755</v>
      </c>
      <c r="BB117">
        <v>1561</v>
      </c>
      <c r="BC117">
        <v>304</v>
      </c>
      <c r="BD117">
        <v>5</v>
      </c>
      <c r="BE117">
        <v>27</v>
      </c>
      <c r="BF117">
        <v>0</v>
      </c>
      <c r="BG117">
        <v>0</v>
      </c>
      <c r="BH117">
        <v>12</v>
      </c>
      <c r="BI117">
        <v>0</v>
      </c>
      <c r="BJ117">
        <v>3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2</v>
      </c>
      <c r="BR117">
        <v>1</v>
      </c>
      <c r="BS117">
        <v>4</v>
      </c>
      <c r="BT117">
        <v>6</v>
      </c>
      <c r="BU117">
        <v>0</v>
      </c>
      <c r="BV117">
        <v>0</v>
      </c>
      <c r="BW117">
        <v>4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4</v>
      </c>
      <c r="CH117">
        <v>4</v>
      </c>
      <c r="CI117">
        <v>1</v>
      </c>
      <c r="CJ117">
        <v>34</v>
      </c>
      <c r="CK117">
        <v>30</v>
      </c>
      <c r="CL117">
        <v>11</v>
      </c>
      <c r="CM117">
        <v>21</v>
      </c>
      <c r="CN117">
        <v>30</v>
      </c>
      <c r="CO117">
        <v>2</v>
      </c>
      <c r="CP117">
        <v>9</v>
      </c>
      <c r="CQ117">
        <v>7</v>
      </c>
      <c r="CR117">
        <v>2</v>
      </c>
      <c r="CS117">
        <v>1</v>
      </c>
      <c r="CT117">
        <v>16</v>
      </c>
      <c r="CU117">
        <v>71</v>
      </c>
      <c r="CV117">
        <v>45</v>
      </c>
      <c r="CW117">
        <v>49</v>
      </c>
      <c r="CX117">
        <v>14</v>
      </c>
    </row>
    <row r="118" spans="1:102">
      <c r="A118">
        <v>16974</v>
      </c>
      <c r="B118" t="s">
        <v>107</v>
      </c>
      <c r="C118" t="str">
        <f>VLOOKUP(A118,[1]OTU_Table_nochlpmito_withcontro!A:$B,2,FALSE)</f>
        <v>Bacteria; __Proteobacteria; __Gammaproteobacteria; __Chromatiales; __Granulosicoccaceae; __Granulosicoccus; __uncultured_proteobacterium</v>
      </c>
      <c r="D118">
        <f>SUM(F118:CX118)</f>
        <v>26301</v>
      </c>
      <c r="E118">
        <f t="shared" si="1"/>
        <v>70</v>
      </c>
      <c r="F118">
        <v>18</v>
      </c>
      <c r="G118">
        <v>1</v>
      </c>
      <c r="H118">
        <v>0</v>
      </c>
      <c r="I118">
        <v>3</v>
      </c>
      <c r="J118">
        <v>4</v>
      </c>
      <c r="K118">
        <v>27</v>
      </c>
      <c r="L118">
        <v>48</v>
      </c>
      <c r="M118">
        <v>40</v>
      </c>
      <c r="N118">
        <v>26</v>
      </c>
      <c r="O118">
        <v>50</v>
      </c>
      <c r="P118">
        <v>1841</v>
      </c>
      <c r="Q118">
        <v>351</v>
      </c>
      <c r="R118">
        <v>178</v>
      </c>
      <c r="S118">
        <v>31</v>
      </c>
      <c r="T118">
        <v>4463</v>
      </c>
      <c r="U118">
        <v>11</v>
      </c>
      <c r="V118">
        <v>162</v>
      </c>
      <c r="W118">
        <v>110</v>
      </c>
      <c r="X118">
        <v>206</v>
      </c>
      <c r="Y118">
        <v>1116</v>
      </c>
      <c r="Z118">
        <v>39</v>
      </c>
      <c r="AA118">
        <v>65</v>
      </c>
      <c r="AB118">
        <v>623</v>
      </c>
      <c r="AC118">
        <v>0</v>
      </c>
      <c r="AD118">
        <v>1</v>
      </c>
      <c r="AE118">
        <v>11</v>
      </c>
      <c r="AF118">
        <v>8</v>
      </c>
      <c r="AG118">
        <v>1</v>
      </c>
      <c r="AH118">
        <v>1</v>
      </c>
      <c r="AI118">
        <v>4</v>
      </c>
      <c r="AJ118">
        <v>31</v>
      </c>
      <c r="AK118">
        <v>40</v>
      </c>
      <c r="AL118">
        <v>5</v>
      </c>
      <c r="AM118">
        <v>1</v>
      </c>
      <c r="AN118">
        <v>926</v>
      </c>
      <c r="AO118">
        <v>273</v>
      </c>
      <c r="AP118">
        <v>215</v>
      </c>
      <c r="AQ118">
        <v>203</v>
      </c>
      <c r="AR118">
        <v>6</v>
      </c>
      <c r="AS118">
        <v>15</v>
      </c>
      <c r="AT118">
        <v>858</v>
      </c>
      <c r="AU118">
        <v>1024</v>
      </c>
      <c r="AV118">
        <v>433</v>
      </c>
      <c r="AW118">
        <v>1695</v>
      </c>
      <c r="AX118">
        <v>2289</v>
      </c>
      <c r="AY118">
        <v>457</v>
      </c>
      <c r="AZ118">
        <v>112</v>
      </c>
      <c r="BA118">
        <v>1901</v>
      </c>
      <c r="BB118">
        <v>1832</v>
      </c>
      <c r="BC118">
        <v>2477</v>
      </c>
      <c r="BD118">
        <v>176</v>
      </c>
      <c r="BE118">
        <v>297</v>
      </c>
      <c r="BF118">
        <v>0</v>
      </c>
      <c r="BG118">
        <v>1</v>
      </c>
      <c r="BH118">
        <v>52</v>
      </c>
      <c r="BI118">
        <v>1</v>
      </c>
      <c r="BJ118">
        <v>23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1</v>
      </c>
      <c r="BQ118">
        <v>4</v>
      </c>
      <c r="BR118">
        <v>3</v>
      </c>
      <c r="BS118">
        <v>4</v>
      </c>
      <c r="BT118">
        <v>19</v>
      </c>
      <c r="BU118">
        <v>1</v>
      </c>
      <c r="BV118">
        <v>1</v>
      </c>
      <c r="BW118">
        <v>5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5</v>
      </c>
      <c r="CG118">
        <v>5</v>
      </c>
      <c r="CH118">
        <v>6</v>
      </c>
      <c r="CI118">
        <v>12</v>
      </c>
      <c r="CJ118">
        <v>15</v>
      </c>
      <c r="CK118">
        <v>39</v>
      </c>
      <c r="CL118">
        <v>0</v>
      </c>
      <c r="CM118">
        <v>13</v>
      </c>
      <c r="CN118">
        <v>8</v>
      </c>
      <c r="CO118">
        <v>14</v>
      </c>
      <c r="CP118">
        <v>24</v>
      </c>
      <c r="CQ118">
        <v>32</v>
      </c>
      <c r="CR118">
        <v>2</v>
      </c>
      <c r="CS118">
        <v>3</v>
      </c>
      <c r="CT118">
        <v>231</v>
      </c>
      <c r="CU118">
        <v>221</v>
      </c>
      <c r="CV118">
        <v>94</v>
      </c>
      <c r="CW118">
        <v>74</v>
      </c>
      <c r="CX118">
        <v>677</v>
      </c>
    </row>
    <row r="119" spans="1:102">
      <c r="A119">
        <v>11482</v>
      </c>
      <c r="B119" t="s">
        <v>150</v>
      </c>
      <c r="C119" t="s">
        <v>544</v>
      </c>
      <c r="D119">
        <f>SUM(F119:CX119)</f>
        <v>7039</v>
      </c>
      <c r="E119">
        <f t="shared" si="1"/>
        <v>49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386</v>
      </c>
      <c r="L119">
        <v>14</v>
      </c>
      <c r="M119">
        <v>1</v>
      </c>
      <c r="N119">
        <v>0</v>
      </c>
      <c r="O119">
        <v>27</v>
      </c>
      <c r="P119">
        <v>40</v>
      </c>
      <c r="Q119">
        <v>5</v>
      </c>
      <c r="R119">
        <v>1</v>
      </c>
      <c r="S119">
        <v>45</v>
      </c>
      <c r="T119">
        <v>100</v>
      </c>
      <c r="U119">
        <v>1170</v>
      </c>
      <c r="V119">
        <v>6</v>
      </c>
      <c r="W119">
        <v>50</v>
      </c>
      <c r="X119">
        <v>10</v>
      </c>
      <c r="Y119">
        <v>19</v>
      </c>
      <c r="Z119">
        <v>0</v>
      </c>
      <c r="AA119">
        <v>0</v>
      </c>
      <c r="AB119">
        <v>41</v>
      </c>
      <c r="AC119">
        <v>0</v>
      </c>
      <c r="AD119">
        <v>1</v>
      </c>
      <c r="AE119">
        <v>2</v>
      </c>
      <c r="AF119">
        <v>0</v>
      </c>
      <c r="AG119">
        <v>0</v>
      </c>
      <c r="AH119">
        <v>15</v>
      </c>
      <c r="AI119">
        <v>0</v>
      </c>
      <c r="AJ119">
        <v>11</v>
      </c>
      <c r="AK119">
        <v>4</v>
      </c>
      <c r="AL119">
        <v>0</v>
      </c>
      <c r="AM119">
        <v>1</v>
      </c>
      <c r="AN119">
        <v>151</v>
      </c>
      <c r="AO119">
        <v>80</v>
      </c>
      <c r="AP119">
        <v>45</v>
      </c>
      <c r="AQ119">
        <v>31</v>
      </c>
      <c r="AR119">
        <v>7</v>
      </c>
      <c r="AS119">
        <v>1</v>
      </c>
      <c r="AT119">
        <v>596</v>
      </c>
      <c r="AU119">
        <v>4</v>
      </c>
      <c r="AV119">
        <v>4</v>
      </c>
      <c r="AW119">
        <v>725</v>
      </c>
      <c r="AX119">
        <v>289</v>
      </c>
      <c r="AY119">
        <v>848</v>
      </c>
      <c r="AZ119">
        <v>1020</v>
      </c>
      <c r="BA119">
        <v>124</v>
      </c>
      <c r="BB119">
        <v>56</v>
      </c>
      <c r="BC119">
        <v>465</v>
      </c>
      <c r="BD119">
        <v>30</v>
      </c>
      <c r="BE119">
        <v>11</v>
      </c>
      <c r="BF119">
        <v>0</v>
      </c>
      <c r="BG119">
        <v>0</v>
      </c>
      <c r="BH119">
        <v>17</v>
      </c>
      <c r="BI119">
        <v>0</v>
      </c>
      <c r="BJ119">
        <v>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12</v>
      </c>
      <c r="BR119">
        <v>1</v>
      </c>
      <c r="BS119">
        <v>0</v>
      </c>
      <c r="BT119">
        <v>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65</v>
      </c>
      <c r="CK119">
        <v>5</v>
      </c>
      <c r="CL119">
        <v>12</v>
      </c>
      <c r="CM119">
        <v>7</v>
      </c>
      <c r="CN119">
        <v>1</v>
      </c>
      <c r="CO119">
        <v>0</v>
      </c>
      <c r="CP119">
        <v>3</v>
      </c>
      <c r="CQ119">
        <v>12</v>
      </c>
      <c r="CR119">
        <v>0</v>
      </c>
      <c r="CS119">
        <v>1</v>
      </c>
      <c r="CT119">
        <v>39</v>
      </c>
      <c r="CU119">
        <v>258</v>
      </c>
      <c r="CV119">
        <v>89</v>
      </c>
      <c r="CW119">
        <v>30</v>
      </c>
      <c r="CX119">
        <v>31</v>
      </c>
    </row>
    <row r="120" spans="1:102">
      <c r="A120">
        <v>21961</v>
      </c>
      <c r="B120" t="s">
        <v>136</v>
      </c>
      <c r="C120" t="str">
        <f>VLOOKUP(A120,[1]OTU_Table_nochlpmito_withcontro!A:$B,2,FALSE)</f>
        <v>Bacteria; __Planctomycetes; __Planctomycetacia; __Planctomycetales; __Planctomycetaceae; __Blastopirellula; __uncultured_planctomycete</v>
      </c>
      <c r="D120">
        <f>SUM(F120:CX120)</f>
        <v>7804</v>
      </c>
      <c r="E120">
        <f t="shared" si="1"/>
        <v>54</v>
      </c>
      <c r="F120">
        <v>66</v>
      </c>
      <c r="G120">
        <v>0</v>
      </c>
      <c r="H120">
        <v>0</v>
      </c>
      <c r="I120">
        <v>0</v>
      </c>
      <c r="J120">
        <v>1</v>
      </c>
      <c r="K120">
        <v>44</v>
      </c>
      <c r="L120">
        <v>14</v>
      </c>
      <c r="M120">
        <v>23</v>
      </c>
      <c r="N120">
        <v>0</v>
      </c>
      <c r="O120">
        <v>2</v>
      </c>
      <c r="P120">
        <v>22</v>
      </c>
      <c r="Q120">
        <v>10</v>
      </c>
      <c r="R120">
        <v>0</v>
      </c>
      <c r="S120">
        <v>9</v>
      </c>
      <c r="T120">
        <v>15</v>
      </c>
      <c r="U120">
        <v>13</v>
      </c>
      <c r="V120">
        <v>6</v>
      </c>
      <c r="W120">
        <v>120</v>
      </c>
      <c r="X120">
        <v>8</v>
      </c>
      <c r="Y120">
        <v>30</v>
      </c>
      <c r="Z120">
        <v>0</v>
      </c>
      <c r="AA120">
        <v>7</v>
      </c>
      <c r="AB120">
        <v>3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37</v>
      </c>
      <c r="AK120">
        <v>2</v>
      </c>
      <c r="AL120">
        <v>1</v>
      </c>
      <c r="AM120">
        <v>0</v>
      </c>
      <c r="AN120">
        <v>4184</v>
      </c>
      <c r="AO120">
        <v>16</v>
      </c>
      <c r="AP120">
        <v>22</v>
      </c>
      <c r="AQ120">
        <v>142</v>
      </c>
      <c r="AR120">
        <v>0</v>
      </c>
      <c r="AS120">
        <v>14</v>
      </c>
      <c r="AT120">
        <v>12</v>
      </c>
      <c r="AU120">
        <v>180</v>
      </c>
      <c r="AV120">
        <v>38</v>
      </c>
      <c r="AW120">
        <v>13</v>
      </c>
      <c r="AX120">
        <v>97</v>
      </c>
      <c r="AY120">
        <v>624</v>
      </c>
      <c r="AZ120">
        <v>58</v>
      </c>
      <c r="BA120">
        <v>322</v>
      </c>
      <c r="BB120">
        <v>568</v>
      </c>
      <c r="BC120">
        <v>512</v>
      </c>
      <c r="BD120">
        <v>106</v>
      </c>
      <c r="BE120">
        <v>229</v>
      </c>
      <c r="BF120">
        <v>0</v>
      </c>
      <c r="BG120">
        <v>0</v>
      </c>
      <c r="BH120">
        <v>9</v>
      </c>
      <c r="BI120">
        <v>0</v>
      </c>
      <c r="BJ120">
        <v>10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6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13</v>
      </c>
      <c r="CK120">
        <v>14</v>
      </c>
      <c r="CL120">
        <v>2</v>
      </c>
      <c r="CM120">
        <v>10</v>
      </c>
      <c r="CN120">
        <v>56</v>
      </c>
      <c r="CO120">
        <v>18</v>
      </c>
      <c r="CP120">
        <v>6</v>
      </c>
      <c r="CQ120">
        <v>27</v>
      </c>
      <c r="CR120">
        <v>0</v>
      </c>
      <c r="CS120">
        <v>2</v>
      </c>
      <c r="CT120">
        <v>0</v>
      </c>
      <c r="CU120">
        <v>22</v>
      </c>
      <c r="CV120">
        <v>12</v>
      </c>
      <c r="CW120">
        <v>3</v>
      </c>
      <c r="CX120">
        <v>5</v>
      </c>
    </row>
    <row r="121" spans="1:102">
      <c r="A121">
        <v>904</v>
      </c>
      <c r="B121" t="s">
        <v>236</v>
      </c>
      <c r="C121" t="str">
        <f>VLOOKUP(A121,[1]OTU_Table_nochlpmito_withcontro!A:$B,2,FALSE)</f>
        <v>Bacteria; __Proteobacteria; __Gammaproteobacteria; __Vibrionales; __Vibrionaceae; __Vibrio</v>
      </c>
      <c r="D121">
        <f>SUM(F121:CX121)</f>
        <v>1742</v>
      </c>
      <c r="E121">
        <f t="shared" si="1"/>
        <v>61</v>
      </c>
      <c r="F121">
        <v>1</v>
      </c>
      <c r="G121">
        <v>0</v>
      </c>
      <c r="H121">
        <v>0</v>
      </c>
      <c r="I121">
        <v>3</v>
      </c>
      <c r="J121">
        <v>0</v>
      </c>
      <c r="K121">
        <v>11</v>
      </c>
      <c r="L121">
        <v>4</v>
      </c>
      <c r="M121">
        <v>58</v>
      </c>
      <c r="N121">
        <v>0</v>
      </c>
      <c r="O121">
        <v>3</v>
      </c>
      <c r="P121">
        <v>31</v>
      </c>
      <c r="Q121">
        <v>56</v>
      </c>
      <c r="R121">
        <v>8</v>
      </c>
      <c r="S121">
        <v>0</v>
      </c>
      <c r="T121">
        <v>65</v>
      </c>
      <c r="U121">
        <v>22</v>
      </c>
      <c r="V121">
        <v>14</v>
      </c>
      <c r="W121">
        <v>10</v>
      </c>
      <c r="X121">
        <v>47</v>
      </c>
      <c r="Y121">
        <v>6</v>
      </c>
      <c r="Z121">
        <v>16</v>
      </c>
      <c r="AA121">
        <v>8</v>
      </c>
      <c r="AB121">
        <v>15</v>
      </c>
      <c r="AC121">
        <v>23</v>
      </c>
      <c r="AD121">
        <v>6</v>
      </c>
      <c r="AE121">
        <v>47</v>
      </c>
      <c r="AF121">
        <v>23</v>
      </c>
      <c r="AG121">
        <v>17</v>
      </c>
      <c r="AH121">
        <v>6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19</v>
      </c>
      <c r="AO121">
        <v>102</v>
      </c>
      <c r="AP121">
        <v>4</v>
      </c>
      <c r="AQ121">
        <v>1</v>
      </c>
      <c r="AR121">
        <v>0</v>
      </c>
      <c r="AS121">
        <v>1</v>
      </c>
      <c r="AT121">
        <v>15</v>
      </c>
      <c r="AU121">
        <v>6</v>
      </c>
      <c r="AV121">
        <v>5</v>
      </c>
      <c r="AW121">
        <v>14</v>
      </c>
      <c r="AX121">
        <v>13</v>
      </c>
      <c r="AY121">
        <v>13</v>
      </c>
      <c r="AZ121">
        <v>21</v>
      </c>
      <c r="BA121">
        <v>4</v>
      </c>
      <c r="BB121">
        <v>4</v>
      </c>
      <c r="BC121">
        <v>4</v>
      </c>
      <c r="BD121">
        <v>1</v>
      </c>
      <c r="BE121">
        <v>0</v>
      </c>
      <c r="BF121">
        <v>0</v>
      </c>
      <c r="BG121">
        <v>4</v>
      </c>
      <c r="BH121">
        <v>0</v>
      </c>
      <c r="BI121">
        <v>2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27</v>
      </c>
      <c r="BQ121">
        <v>4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</v>
      </c>
      <c r="BY121">
        <v>7</v>
      </c>
      <c r="BZ121">
        <v>6</v>
      </c>
      <c r="CA121">
        <v>8</v>
      </c>
      <c r="CB121">
        <v>0</v>
      </c>
      <c r="CC121">
        <v>4</v>
      </c>
      <c r="CD121">
        <v>0</v>
      </c>
      <c r="CE121">
        <v>1</v>
      </c>
      <c r="CF121">
        <v>1</v>
      </c>
      <c r="CG121">
        <v>5</v>
      </c>
      <c r="CH121">
        <v>5</v>
      </c>
      <c r="CI121">
        <v>1</v>
      </c>
      <c r="CJ121">
        <v>107</v>
      </c>
      <c r="CK121">
        <v>27</v>
      </c>
      <c r="CL121">
        <v>16</v>
      </c>
      <c r="CM121">
        <v>141</v>
      </c>
      <c r="CN121">
        <v>7</v>
      </c>
      <c r="CO121">
        <v>222</v>
      </c>
      <c r="CP121">
        <v>6</v>
      </c>
      <c r="CQ121">
        <v>26</v>
      </c>
      <c r="CR121">
        <v>33</v>
      </c>
      <c r="CS121">
        <v>328</v>
      </c>
      <c r="CT121">
        <v>0</v>
      </c>
      <c r="CU121">
        <v>6</v>
      </c>
      <c r="CV121">
        <v>3</v>
      </c>
      <c r="CW121">
        <v>1</v>
      </c>
      <c r="CX121">
        <v>1</v>
      </c>
    </row>
    <row r="122" spans="1:102">
      <c r="A122">
        <v>16303</v>
      </c>
      <c r="B122" t="s">
        <v>188</v>
      </c>
      <c r="C122" t="str">
        <f>VLOOKUP(A122,[1]OTU_Table_nochlpmito_withcontro!A:$B,2,FALSE)</f>
        <v>Bacteria; __Bacteroidetes; __Flavobacteriia; __Flavobacteriales; __Flavobacteriaceae; __Pibocella</v>
      </c>
      <c r="D122">
        <f>SUM(F122:CX122)</f>
        <v>3136</v>
      </c>
      <c r="E122">
        <f t="shared" si="1"/>
        <v>54</v>
      </c>
      <c r="F122">
        <v>0</v>
      </c>
      <c r="G122">
        <v>0</v>
      </c>
      <c r="H122">
        <v>0</v>
      </c>
      <c r="I122">
        <v>0</v>
      </c>
      <c r="J122">
        <v>15</v>
      </c>
      <c r="K122">
        <v>11</v>
      </c>
      <c r="L122">
        <v>0</v>
      </c>
      <c r="M122">
        <v>2</v>
      </c>
      <c r="N122">
        <v>46</v>
      </c>
      <c r="O122">
        <v>52</v>
      </c>
      <c r="P122">
        <v>197</v>
      </c>
      <c r="Q122">
        <v>4</v>
      </c>
      <c r="R122">
        <v>3</v>
      </c>
      <c r="S122">
        <v>0</v>
      </c>
      <c r="T122">
        <v>8</v>
      </c>
      <c r="U122">
        <v>0</v>
      </c>
      <c r="V122">
        <v>1</v>
      </c>
      <c r="W122">
        <v>121</v>
      </c>
      <c r="X122">
        <v>26</v>
      </c>
      <c r="Y122">
        <v>2</v>
      </c>
      <c r="Z122">
        <v>1</v>
      </c>
      <c r="AA122">
        <v>4</v>
      </c>
      <c r="AB122">
        <v>8</v>
      </c>
      <c r="AC122">
        <v>1</v>
      </c>
      <c r="AD122">
        <v>0</v>
      </c>
      <c r="AE122">
        <v>0</v>
      </c>
      <c r="AF122">
        <v>3</v>
      </c>
      <c r="AG122">
        <v>2</v>
      </c>
      <c r="AH122">
        <v>1</v>
      </c>
      <c r="AI122">
        <v>3</v>
      </c>
      <c r="AJ122">
        <v>7</v>
      </c>
      <c r="AK122">
        <v>22</v>
      </c>
      <c r="AL122">
        <v>5</v>
      </c>
      <c r="AM122">
        <v>0</v>
      </c>
      <c r="AN122">
        <v>1</v>
      </c>
      <c r="AO122">
        <v>2</v>
      </c>
      <c r="AP122">
        <v>14</v>
      </c>
      <c r="AQ122">
        <v>1</v>
      </c>
      <c r="AR122">
        <v>0</v>
      </c>
      <c r="AS122">
        <v>0</v>
      </c>
      <c r="AT122">
        <v>21</v>
      </c>
      <c r="AU122">
        <v>18</v>
      </c>
      <c r="AV122">
        <v>1150</v>
      </c>
      <c r="AW122">
        <v>205</v>
      </c>
      <c r="AX122">
        <v>343</v>
      </c>
      <c r="AY122">
        <v>351</v>
      </c>
      <c r="AZ122">
        <v>9</v>
      </c>
      <c r="BA122">
        <v>5</v>
      </c>
      <c r="BB122">
        <v>76</v>
      </c>
      <c r="BC122">
        <v>14</v>
      </c>
      <c r="BD122">
        <v>0</v>
      </c>
      <c r="BE122">
        <v>2</v>
      </c>
      <c r="BF122">
        <v>0</v>
      </c>
      <c r="BG122">
        <v>0</v>
      </c>
      <c r="BH122">
        <v>3</v>
      </c>
      <c r="BI122">
        <v>0</v>
      </c>
      <c r="BJ122">
        <v>3</v>
      </c>
      <c r="BK122">
        <v>0</v>
      </c>
      <c r="BL122">
        <v>0</v>
      </c>
      <c r="BM122">
        <v>5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0</v>
      </c>
      <c r="BW122">
        <v>1</v>
      </c>
      <c r="BX122">
        <v>2</v>
      </c>
      <c r="BY122">
        <v>2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</v>
      </c>
      <c r="CG122">
        <v>7</v>
      </c>
      <c r="CH122">
        <v>6</v>
      </c>
      <c r="CI122">
        <v>0</v>
      </c>
      <c r="CJ122">
        <v>5</v>
      </c>
      <c r="CK122">
        <v>54</v>
      </c>
      <c r="CL122">
        <v>0</v>
      </c>
      <c r="CM122">
        <v>3</v>
      </c>
      <c r="CN122">
        <v>7</v>
      </c>
      <c r="CO122">
        <v>0</v>
      </c>
      <c r="CP122">
        <v>3</v>
      </c>
      <c r="CQ122">
        <v>5</v>
      </c>
      <c r="CR122">
        <v>0</v>
      </c>
      <c r="CS122">
        <v>8</v>
      </c>
      <c r="CT122">
        <v>88</v>
      </c>
      <c r="CU122">
        <v>162</v>
      </c>
      <c r="CV122">
        <v>1</v>
      </c>
      <c r="CW122">
        <v>3</v>
      </c>
      <c r="CX122">
        <v>3</v>
      </c>
    </row>
    <row r="123" spans="1:102">
      <c r="A123">
        <v>22632</v>
      </c>
      <c r="B123" t="s">
        <v>109</v>
      </c>
      <c r="C123" t="str">
        <f>VLOOKUP(A123,[1]OTU_Table_nochlpmito_withcontro!A:$B,2,FALSE)</f>
        <v>Bacteria; __Verrucomicrobia; __Verrucomicrobiae; __Verrucomicrobiales; __Verrucomicrobiaceae; __Persicirhabdus; __uncultured_Verrucomicrobia_bacterium</v>
      </c>
      <c r="D123">
        <f>SUM(F123:CX123)</f>
        <v>39518</v>
      </c>
      <c r="E123">
        <f t="shared" si="1"/>
        <v>69</v>
      </c>
      <c r="F123">
        <v>0</v>
      </c>
      <c r="G123">
        <v>7</v>
      </c>
      <c r="H123">
        <v>0</v>
      </c>
      <c r="I123">
        <v>191</v>
      </c>
      <c r="J123">
        <v>53</v>
      </c>
      <c r="K123">
        <v>1135</v>
      </c>
      <c r="L123">
        <v>616</v>
      </c>
      <c r="M123">
        <v>4688</v>
      </c>
      <c r="N123">
        <v>0</v>
      </c>
      <c r="O123">
        <v>19</v>
      </c>
      <c r="P123">
        <v>91</v>
      </c>
      <c r="Q123">
        <v>48</v>
      </c>
      <c r="R123">
        <v>282</v>
      </c>
      <c r="S123">
        <v>3</v>
      </c>
      <c r="T123">
        <v>89</v>
      </c>
      <c r="U123">
        <v>3</v>
      </c>
      <c r="V123">
        <v>10</v>
      </c>
      <c r="W123">
        <v>14</v>
      </c>
      <c r="X123">
        <v>10</v>
      </c>
      <c r="Y123">
        <v>297</v>
      </c>
      <c r="Z123">
        <v>0</v>
      </c>
      <c r="AA123">
        <v>34</v>
      </c>
      <c r="AB123">
        <v>103</v>
      </c>
      <c r="AC123">
        <v>4</v>
      </c>
      <c r="AD123">
        <v>0</v>
      </c>
      <c r="AE123">
        <v>4</v>
      </c>
      <c r="AF123">
        <v>1</v>
      </c>
      <c r="AG123">
        <v>0</v>
      </c>
      <c r="AH123">
        <v>0</v>
      </c>
      <c r="AI123">
        <v>0</v>
      </c>
      <c r="AJ123">
        <v>6</v>
      </c>
      <c r="AK123">
        <v>2</v>
      </c>
      <c r="AL123">
        <v>0</v>
      </c>
      <c r="AM123">
        <v>7</v>
      </c>
      <c r="AN123">
        <v>12</v>
      </c>
      <c r="AO123">
        <v>4</v>
      </c>
      <c r="AP123">
        <v>1</v>
      </c>
      <c r="AQ123">
        <v>25</v>
      </c>
      <c r="AR123">
        <v>0</v>
      </c>
      <c r="AS123">
        <v>6</v>
      </c>
      <c r="AT123">
        <v>41</v>
      </c>
      <c r="AU123">
        <v>10360</v>
      </c>
      <c r="AV123">
        <v>0</v>
      </c>
      <c r="AW123">
        <v>135</v>
      </c>
      <c r="AX123">
        <v>1744</v>
      </c>
      <c r="AY123">
        <v>360</v>
      </c>
      <c r="AZ123">
        <v>23</v>
      </c>
      <c r="BA123">
        <v>715</v>
      </c>
      <c r="BB123">
        <v>413</v>
      </c>
      <c r="BC123">
        <v>274</v>
      </c>
      <c r="BD123">
        <v>6</v>
      </c>
      <c r="BE123">
        <v>11</v>
      </c>
      <c r="BF123">
        <v>1</v>
      </c>
      <c r="BG123">
        <v>0</v>
      </c>
      <c r="BH123">
        <v>14</v>
      </c>
      <c r="BI123">
        <v>0</v>
      </c>
      <c r="BJ123">
        <v>5</v>
      </c>
      <c r="BK123">
        <v>0</v>
      </c>
      <c r="BL123">
        <v>13</v>
      </c>
      <c r="BM123">
        <v>0</v>
      </c>
      <c r="BN123">
        <v>0</v>
      </c>
      <c r="BO123">
        <v>0</v>
      </c>
      <c r="BP123">
        <v>4</v>
      </c>
      <c r="BQ123">
        <v>55</v>
      </c>
      <c r="BR123">
        <v>0</v>
      </c>
      <c r="BS123">
        <v>2</v>
      </c>
      <c r="BT123">
        <v>39</v>
      </c>
      <c r="BU123">
        <v>741</v>
      </c>
      <c r="BV123">
        <v>38</v>
      </c>
      <c r="BW123">
        <v>140</v>
      </c>
      <c r="BX123">
        <v>723</v>
      </c>
      <c r="BY123">
        <v>9830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1</v>
      </c>
      <c r="CF123">
        <v>8</v>
      </c>
      <c r="CG123">
        <v>67</v>
      </c>
      <c r="CH123">
        <v>30</v>
      </c>
      <c r="CI123">
        <v>1386</v>
      </c>
      <c r="CJ123">
        <v>58</v>
      </c>
      <c r="CK123">
        <v>970</v>
      </c>
      <c r="CL123">
        <v>0</v>
      </c>
      <c r="CM123">
        <v>8</v>
      </c>
      <c r="CN123">
        <v>192</v>
      </c>
      <c r="CO123">
        <v>42</v>
      </c>
      <c r="CP123">
        <v>1423</v>
      </c>
      <c r="CQ123">
        <v>88</v>
      </c>
      <c r="CR123">
        <v>220</v>
      </c>
      <c r="CS123">
        <v>25</v>
      </c>
      <c r="CT123">
        <v>130</v>
      </c>
      <c r="CU123">
        <v>768</v>
      </c>
      <c r="CV123">
        <v>469</v>
      </c>
      <c r="CW123">
        <v>83</v>
      </c>
      <c r="CX123">
        <v>96</v>
      </c>
    </row>
    <row r="124" spans="1:102">
      <c r="A124">
        <v>17469</v>
      </c>
      <c r="B124" t="s">
        <v>120</v>
      </c>
      <c r="C124" t="str">
        <f>VLOOKUP(A124,[1]OTU_Table_nochlpmito_withcontro!A:$B,2,FALSE)</f>
        <v>Bacteria; __Proteobacteria; __Alphaproteobacteria; __Rhodobacterales; __Rhodobacteraceae</v>
      </c>
      <c r="D124">
        <f>SUM(F124:CX124)</f>
        <v>20777</v>
      </c>
      <c r="E124">
        <f t="shared" si="1"/>
        <v>80</v>
      </c>
      <c r="F124">
        <v>3</v>
      </c>
      <c r="G124">
        <v>2</v>
      </c>
      <c r="H124">
        <v>0</v>
      </c>
      <c r="I124">
        <v>23</v>
      </c>
      <c r="J124">
        <v>226</v>
      </c>
      <c r="K124">
        <v>713</v>
      </c>
      <c r="L124">
        <v>19</v>
      </c>
      <c r="M124">
        <v>4</v>
      </c>
      <c r="N124">
        <v>2</v>
      </c>
      <c r="O124">
        <v>37</v>
      </c>
      <c r="P124">
        <v>251</v>
      </c>
      <c r="Q124">
        <v>41</v>
      </c>
      <c r="R124">
        <v>2</v>
      </c>
      <c r="S124">
        <v>40</v>
      </c>
      <c r="T124">
        <v>13</v>
      </c>
      <c r="U124">
        <v>43</v>
      </c>
      <c r="V124">
        <v>35</v>
      </c>
      <c r="W124">
        <v>727</v>
      </c>
      <c r="X124">
        <v>5102</v>
      </c>
      <c r="Y124">
        <v>4264</v>
      </c>
      <c r="Z124">
        <v>10</v>
      </c>
      <c r="AA124">
        <v>37</v>
      </c>
      <c r="AB124">
        <v>1331</v>
      </c>
      <c r="AC124">
        <v>19</v>
      </c>
      <c r="AD124">
        <v>17</v>
      </c>
      <c r="AE124">
        <v>14</v>
      </c>
      <c r="AF124">
        <v>7</v>
      </c>
      <c r="AG124">
        <v>5</v>
      </c>
      <c r="AH124">
        <v>48</v>
      </c>
      <c r="AI124">
        <v>82</v>
      </c>
      <c r="AJ124">
        <v>187</v>
      </c>
      <c r="AK124">
        <v>141</v>
      </c>
      <c r="AL124">
        <v>127</v>
      </c>
      <c r="AM124">
        <v>2</v>
      </c>
      <c r="AN124">
        <v>131</v>
      </c>
      <c r="AO124">
        <v>18</v>
      </c>
      <c r="AP124">
        <v>469</v>
      </c>
      <c r="AQ124">
        <v>56</v>
      </c>
      <c r="AR124">
        <v>1</v>
      </c>
      <c r="AS124">
        <v>0</v>
      </c>
      <c r="AT124">
        <v>6</v>
      </c>
      <c r="AU124">
        <v>8</v>
      </c>
      <c r="AV124">
        <v>2</v>
      </c>
      <c r="AW124">
        <v>37</v>
      </c>
      <c r="AX124">
        <v>44</v>
      </c>
      <c r="AY124">
        <v>11</v>
      </c>
      <c r="AZ124">
        <v>14</v>
      </c>
      <c r="BA124">
        <v>153</v>
      </c>
      <c r="BB124">
        <v>238</v>
      </c>
      <c r="BC124">
        <v>379</v>
      </c>
      <c r="BD124">
        <v>7</v>
      </c>
      <c r="BE124">
        <v>46</v>
      </c>
      <c r="BF124">
        <v>0</v>
      </c>
      <c r="BG124">
        <v>0</v>
      </c>
      <c r="BH124">
        <v>7</v>
      </c>
      <c r="BI124">
        <v>0</v>
      </c>
      <c r="BJ124">
        <v>8</v>
      </c>
      <c r="BK124">
        <v>0</v>
      </c>
      <c r="BL124">
        <v>0</v>
      </c>
      <c r="BM124">
        <v>5</v>
      </c>
      <c r="BN124">
        <v>0</v>
      </c>
      <c r="BO124">
        <v>0</v>
      </c>
      <c r="BP124">
        <v>2</v>
      </c>
      <c r="BQ124">
        <v>5</v>
      </c>
      <c r="BR124">
        <v>0</v>
      </c>
      <c r="BS124">
        <v>6</v>
      </c>
      <c r="BT124">
        <v>9</v>
      </c>
      <c r="BU124">
        <v>3</v>
      </c>
      <c r="BV124">
        <v>1</v>
      </c>
      <c r="BW124">
        <v>10</v>
      </c>
      <c r="BX124">
        <v>5</v>
      </c>
      <c r="BY124">
        <v>2</v>
      </c>
      <c r="BZ124">
        <v>0</v>
      </c>
      <c r="CA124">
        <v>3</v>
      </c>
      <c r="CB124">
        <v>1</v>
      </c>
      <c r="CC124">
        <v>0</v>
      </c>
      <c r="CD124">
        <v>0</v>
      </c>
      <c r="CE124">
        <v>0</v>
      </c>
      <c r="CF124">
        <v>7</v>
      </c>
      <c r="CG124">
        <v>13</v>
      </c>
      <c r="CH124">
        <v>9</v>
      </c>
      <c r="CI124">
        <v>9</v>
      </c>
      <c r="CJ124">
        <v>5</v>
      </c>
      <c r="CK124">
        <v>162</v>
      </c>
      <c r="CL124">
        <v>6</v>
      </c>
      <c r="CM124">
        <v>67</v>
      </c>
      <c r="CN124">
        <v>160</v>
      </c>
      <c r="CO124">
        <v>41</v>
      </c>
      <c r="CP124">
        <v>20</v>
      </c>
      <c r="CQ124">
        <v>14</v>
      </c>
      <c r="CR124">
        <v>22</v>
      </c>
      <c r="CS124">
        <v>5</v>
      </c>
      <c r="CT124">
        <v>2504</v>
      </c>
      <c r="CU124">
        <v>98</v>
      </c>
      <c r="CV124">
        <v>220</v>
      </c>
      <c r="CW124">
        <v>165</v>
      </c>
      <c r="CX124">
        <v>1989</v>
      </c>
    </row>
    <row r="125" spans="1:102">
      <c r="A125">
        <v>17112</v>
      </c>
      <c r="B125" t="s">
        <v>101</v>
      </c>
      <c r="C125" t="str">
        <f>VLOOKUP(A125,[1]OTU_Table_nochlpmito_withcontro!A:$B,2,FALSE)</f>
        <v>Bacteria; __Verrucomicrobia; __Verrucomicrobiae; __Verrucomicrobiales; __Rubritaleaceae; __Rubritalea; __uncultured_bacterium</v>
      </c>
      <c r="D125">
        <f>SUM(F125:CX125)</f>
        <v>16152</v>
      </c>
      <c r="E125">
        <f t="shared" si="1"/>
        <v>46</v>
      </c>
      <c r="F125">
        <v>0</v>
      </c>
      <c r="G125">
        <v>2</v>
      </c>
      <c r="H125">
        <v>0</v>
      </c>
      <c r="I125">
        <v>4</v>
      </c>
      <c r="J125">
        <v>14</v>
      </c>
      <c r="K125">
        <v>74</v>
      </c>
      <c r="L125">
        <v>187</v>
      </c>
      <c r="M125">
        <v>28</v>
      </c>
      <c r="N125">
        <v>0</v>
      </c>
      <c r="O125">
        <v>0</v>
      </c>
      <c r="P125">
        <v>2</v>
      </c>
      <c r="Q125">
        <v>3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4</v>
      </c>
      <c r="X125">
        <v>0</v>
      </c>
      <c r="Y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12</v>
      </c>
      <c r="AK125">
        <v>8</v>
      </c>
      <c r="AL125">
        <v>2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25</v>
      </c>
      <c r="AU125">
        <v>6630</v>
      </c>
      <c r="AV125">
        <v>0</v>
      </c>
      <c r="AW125">
        <v>24</v>
      </c>
      <c r="AX125">
        <v>64</v>
      </c>
      <c r="AY125">
        <v>114</v>
      </c>
      <c r="AZ125">
        <v>25</v>
      </c>
      <c r="BA125">
        <v>1704</v>
      </c>
      <c r="BB125">
        <v>766</v>
      </c>
      <c r="BC125">
        <v>5053</v>
      </c>
      <c r="BD125">
        <v>12</v>
      </c>
      <c r="BE125">
        <v>11</v>
      </c>
      <c r="BF125">
        <v>0</v>
      </c>
      <c r="BG125">
        <v>0</v>
      </c>
      <c r="BH125">
        <v>64</v>
      </c>
      <c r="BI125">
        <v>0</v>
      </c>
      <c r="BJ125">
        <v>50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</v>
      </c>
      <c r="BR125">
        <v>0</v>
      </c>
      <c r="BS125">
        <v>0</v>
      </c>
      <c r="BT125">
        <v>47</v>
      </c>
      <c r="BU125">
        <v>2</v>
      </c>
      <c r="BV125">
        <v>0</v>
      </c>
      <c r="BW125">
        <v>22</v>
      </c>
      <c r="BX125">
        <v>1</v>
      </c>
      <c r="BY125">
        <v>3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6</v>
      </c>
      <c r="CJ125">
        <v>4</v>
      </c>
      <c r="CK125">
        <v>92</v>
      </c>
      <c r="CL125">
        <v>0</v>
      </c>
      <c r="CM125">
        <v>24</v>
      </c>
      <c r="CN125">
        <v>44</v>
      </c>
      <c r="CO125">
        <v>0</v>
      </c>
      <c r="CP125">
        <v>8</v>
      </c>
      <c r="CQ125">
        <v>0</v>
      </c>
      <c r="CR125">
        <v>3</v>
      </c>
      <c r="CS125">
        <v>10</v>
      </c>
      <c r="CT125">
        <v>59</v>
      </c>
      <c r="CU125">
        <v>637</v>
      </c>
      <c r="CV125">
        <v>202</v>
      </c>
      <c r="CW125">
        <v>29</v>
      </c>
      <c r="CX125">
        <v>52</v>
      </c>
    </row>
    <row r="126" spans="1:102">
      <c r="A126">
        <v>20361</v>
      </c>
      <c r="B126" t="s">
        <v>227</v>
      </c>
      <c r="C126" t="str">
        <f>VLOOKUP(A126,[1]OTU_Table_nochlpmito_withcontro!A:$B,2,FALSE)</f>
        <v>Bacteria; __Proteobacteria; __Alphaproteobacteria; __Rhodobacterales; __Rhodobacteraceae; __Octadecabacter</v>
      </c>
      <c r="D126">
        <f>SUM(F126:CX126)</f>
        <v>2043</v>
      </c>
      <c r="E126">
        <f t="shared" si="1"/>
        <v>46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27</v>
      </c>
      <c r="L126">
        <v>1</v>
      </c>
      <c r="M126">
        <v>1</v>
      </c>
      <c r="N126">
        <v>4</v>
      </c>
      <c r="O126">
        <v>0</v>
      </c>
      <c r="P126">
        <v>19</v>
      </c>
      <c r="Q126">
        <v>0</v>
      </c>
      <c r="R126">
        <v>1</v>
      </c>
      <c r="S126">
        <v>9</v>
      </c>
      <c r="T126">
        <v>70</v>
      </c>
      <c r="U126">
        <v>0</v>
      </c>
      <c r="V126">
        <v>4</v>
      </c>
      <c r="W126">
        <v>320</v>
      </c>
      <c r="X126">
        <v>4</v>
      </c>
      <c r="Y126">
        <v>307</v>
      </c>
      <c r="Z126">
        <v>0</v>
      </c>
      <c r="AA126">
        <v>336</v>
      </c>
      <c r="AB126">
        <v>13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0</v>
      </c>
      <c r="AL126">
        <v>1</v>
      </c>
      <c r="AM126">
        <v>0</v>
      </c>
      <c r="AN126">
        <v>36</v>
      </c>
      <c r="AO126">
        <v>33</v>
      </c>
      <c r="AP126">
        <v>249</v>
      </c>
      <c r="AQ126">
        <v>16</v>
      </c>
      <c r="AR126">
        <v>4</v>
      </c>
      <c r="AS126">
        <v>0</v>
      </c>
      <c r="AT126">
        <v>14</v>
      </c>
      <c r="AU126">
        <v>20</v>
      </c>
      <c r="AV126">
        <v>1</v>
      </c>
      <c r="AW126">
        <v>57</v>
      </c>
      <c r="AX126">
        <v>19</v>
      </c>
      <c r="AY126">
        <v>19</v>
      </c>
      <c r="AZ126">
        <v>11</v>
      </c>
      <c r="BA126">
        <v>90</v>
      </c>
      <c r="BB126">
        <v>69</v>
      </c>
      <c r="BC126">
        <v>23</v>
      </c>
      <c r="BD126">
        <v>9</v>
      </c>
      <c r="BE126">
        <v>7</v>
      </c>
      <c r="BF126">
        <v>0</v>
      </c>
      <c r="BG126">
        <v>1</v>
      </c>
      <c r="BH126">
        <v>4</v>
      </c>
      <c r="BI126">
        <v>0</v>
      </c>
      <c r="BJ126">
        <v>7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5</v>
      </c>
      <c r="BT126">
        <v>2</v>
      </c>
      <c r="BU126">
        <v>2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3</v>
      </c>
      <c r="CI126">
        <v>0</v>
      </c>
      <c r="CJ126">
        <v>1</v>
      </c>
      <c r="CK126">
        <v>95</v>
      </c>
      <c r="CL126">
        <v>0</v>
      </c>
      <c r="CM126">
        <v>1</v>
      </c>
      <c r="CN126">
        <v>8</v>
      </c>
      <c r="CO126">
        <v>0</v>
      </c>
      <c r="CP126">
        <v>26</v>
      </c>
      <c r="CQ126">
        <v>2</v>
      </c>
      <c r="CR126">
        <v>16</v>
      </c>
      <c r="CS126">
        <v>0</v>
      </c>
      <c r="CT126">
        <v>10</v>
      </c>
      <c r="CU126">
        <v>38</v>
      </c>
      <c r="CV126">
        <v>5</v>
      </c>
      <c r="CW126">
        <v>5</v>
      </c>
      <c r="CX126">
        <v>0</v>
      </c>
    </row>
    <row r="127" spans="1:102">
      <c r="A127">
        <v>22521</v>
      </c>
      <c r="B127" t="s">
        <v>135</v>
      </c>
      <c r="C127" t="str">
        <f>VLOOKUP(A127,[1]OTU_Table_nochlpmito_withcontro!A:$B,2,FALSE)</f>
        <v>Bacteria; __Proteobacteria; __Gammaproteobacteria; __Alteromonadales; __Alteromonadaceae; __Glaciecola; __uncultured_bacterium</v>
      </c>
      <c r="D127">
        <f>SUM(F127:CX127)</f>
        <v>10713</v>
      </c>
      <c r="E127">
        <f t="shared" si="1"/>
        <v>32</v>
      </c>
      <c r="F127">
        <v>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27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12</v>
      </c>
      <c r="AI127">
        <v>1</v>
      </c>
      <c r="AJ127">
        <v>8</v>
      </c>
      <c r="AK127">
        <v>1</v>
      </c>
      <c r="AL127">
        <v>0</v>
      </c>
      <c r="AM127">
        <v>5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5</v>
      </c>
      <c r="AU127">
        <v>5</v>
      </c>
      <c r="AV127">
        <v>2</v>
      </c>
      <c r="AW127">
        <v>5</v>
      </c>
      <c r="AX127">
        <v>8</v>
      </c>
      <c r="AY127">
        <v>0</v>
      </c>
      <c r="AZ127">
        <v>4</v>
      </c>
      <c r="BA127">
        <v>0</v>
      </c>
      <c r="BB127">
        <v>0</v>
      </c>
      <c r="BC127">
        <v>4</v>
      </c>
      <c r="BD127">
        <v>0</v>
      </c>
      <c r="BE127">
        <v>7</v>
      </c>
      <c r="BF127">
        <v>22</v>
      </c>
      <c r="BG127">
        <v>0</v>
      </c>
      <c r="BH127">
        <v>10</v>
      </c>
      <c r="BI127">
        <v>0</v>
      </c>
      <c r="BJ127">
        <v>1</v>
      </c>
      <c r="BK127">
        <v>0</v>
      </c>
      <c r="BL127">
        <v>1737</v>
      </c>
      <c r="BM127">
        <v>3358</v>
      </c>
      <c r="BN127">
        <v>1038</v>
      </c>
      <c r="BO127">
        <v>78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1547</v>
      </c>
      <c r="CG127">
        <v>1070</v>
      </c>
      <c r="CH127">
        <v>1511</v>
      </c>
      <c r="CI127">
        <v>1</v>
      </c>
      <c r="CJ127">
        <v>1</v>
      </c>
      <c r="CK127">
        <v>4</v>
      </c>
      <c r="CL127">
        <v>0</v>
      </c>
      <c r="CM127">
        <v>0</v>
      </c>
      <c r="CN127">
        <v>8</v>
      </c>
      <c r="CO127">
        <v>143</v>
      </c>
      <c r="CP127">
        <v>0</v>
      </c>
      <c r="CQ127">
        <v>17</v>
      </c>
      <c r="CR127">
        <v>0</v>
      </c>
      <c r="CS127">
        <v>10</v>
      </c>
      <c r="CT127">
        <v>0</v>
      </c>
      <c r="CU127">
        <v>0</v>
      </c>
      <c r="CV127">
        <v>34</v>
      </c>
      <c r="CW127">
        <v>0</v>
      </c>
      <c r="CX127">
        <v>0</v>
      </c>
    </row>
    <row r="128" spans="1:102">
      <c r="A128">
        <v>18806</v>
      </c>
      <c r="B128" t="s">
        <v>169</v>
      </c>
      <c r="C128" t="str">
        <f>VLOOKUP(A128,[1]OTU_Table_nochlpmito_withcontro!A:$B,2,FALSE)</f>
        <v>Bacteria; __Verrucomicrobia; __Verrucomicrobiae; __Verrucomicrobiales; __Verrucomicrobiaceae; __Persicirhabdus; __uncultured_bacterium</v>
      </c>
      <c r="D128">
        <f>SUM(F128:CX128)</f>
        <v>4808</v>
      </c>
      <c r="E128">
        <f t="shared" si="1"/>
        <v>41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30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8</v>
      </c>
      <c r="U128">
        <v>2</v>
      </c>
      <c r="V128">
        <v>0</v>
      </c>
      <c r="W128">
        <v>3</v>
      </c>
      <c r="X128">
        <v>0</v>
      </c>
      <c r="Y128">
        <v>1</v>
      </c>
      <c r="Z128">
        <v>1</v>
      </c>
      <c r="AA128">
        <v>18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7</v>
      </c>
      <c r="AI128">
        <v>0</v>
      </c>
      <c r="AJ128">
        <v>2</v>
      </c>
      <c r="AK128">
        <v>0</v>
      </c>
      <c r="AL128">
        <v>1</v>
      </c>
      <c r="AM128">
        <v>0</v>
      </c>
      <c r="AN128">
        <v>76</v>
      </c>
      <c r="AO128">
        <v>5</v>
      </c>
      <c r="AP128">
        <v>350</v>
      </c>
      <c r="AQ128">
        <v>12</v>
      </c>
      <c r="AR128">
        <v>0</v>
      </c>
      <c r="AS128">
        <v>3</v>
      </c>
      <c r="AT128">
        <v>7</v>
      </c>
      <c r="AU128">
        <v>736</v>
      </c>
      <c r="AV128">
        <v>0</v>
      </c>
      <c r="AW128">
        <v>115</v>
      </c>
      <c r="AX128">
        <v>1</v>
      </c>
      <c r="AY128">
        <v>25</v>
      </c>
      <c r="AZ128">
        <v>5</v>
      </c>
      <c r="BA128">
        <v>1421</v>
      </c>
      <c r="BB128">
        <v>242</v>
      </c>
      <c r="BC128">
        <v>730</v>
      </c>
      <c r="BD128">
        <v>1</v>
      </c>
      <c r="BE128">
        <v>158</v>
      </c>
      <c r="BF128">
        <v>0</v>
      </c>
      <c r="BG128">
        <v>0</v>
      </c>
      <c r="BH128">
        <v>11</v>
      </c>
      <c r="BI128">
        <v>0</v>
      </c>
      <c r="BJ128">
        <v>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37</v>
      </c>
      <c r="BQ128">
        <v>1</v>
      </c>
      <c r="BR128">
        <v>1</v>
      </c>
      <c r="BS128">
        <v>7</v>
      </c>
      <c r="BT128">
        <v>15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5</v>
      </c>
      <c r="CI128">
        <v>7</v>
      </c>
      <c r="CJ128">
        <v>0</v>
      </c>
      <c r="CK128">
        <v>442</v>
      </c>
      <c r="CL128">
        <v>0</v>
      </c>
      <c r="CM128">
        <v>6</v>
      </c>
      <c r="CN128">
        <v>26</v>
      </c>
      <c r="CO128">
        <v>1</v>
      </c>
      <c r="CP128">
        <v>14</v>
      </c>
      <c r="CQ128">
        <v>1</v>
      </c>
      <c r="CR128">
        <v>72</v>
      </c>
      <c r="CS128">
        <v>2</v>
      </c>
      <c r="CT128">
        <v>7</v>
      </c>
      <c r="CU128">
        <v>110</v>
      </c>
      <c r="CV128">
        <v>44</v>
      </c>
      <c r="CW128">
        <v>11</v>
      </c>
      <c r="CX128">
        <v>12</v>
      </c>
    </row>
    <row r="129" spans="1:102">
      <c r="A129">
        <v>22790</v>
      </c>
      <c r="B129" t="s">
        <v>114</v>
      </c>
      <c r="C129" t="str">
        <f>VLOOKUP(A129,[1]OTU_Table_nochlpmito_withcontro!A:$B,2,FALSE)</f>
        <v>Bacteria; __Bacteroidetes; __Flavobacteriia; __Flavobacteriales; __Flavobacteriaceae</v>
      </c>
      <c r="D129">
        <f>SUM(F129:CX129)</f>
        <v>26366</v>
      </c>
      <c r="E129">
        <f t="shared" si="1"/>
        <v>70</v>
      </c>
      <c r="F129">
        <v>0</v>
      </c>
      <c r="G129">
        <v>2</v>
      </c>
      <c r="H129">
        <v>0</v>
      </c>
      <c r="I129">
        <v>39</v>
      </c>
      <c r="J129">
        <v>700</v>
      </c>
      <c r="K129">
        <v>400</v>
      </c>
      <c r="L129">
        <v>17</v>
      </c>
      <c r="M129">
        <v>109</v>
      </c>
      <c r="N129">
        <v>0</v>
      </c>
      <c r="O129">
        <v>3</v>
      </c>
      <c r="P129">
        <v>5</v>
      </c>
      <c r="Q129">
        <v>52</v>
      </c>
      <c r="R129">
        <v>0</v>
      </c>
      <c r="S129">
        <v>8</v>
      </c>
      <c r="T129">
        <v>53</v>
      </c>
      <c r="U129">
        <v>7</v>
      </c>
      <c r="V129">
        <v>17</v>
      </c>
      <c r="W129">
        <v>276</v>
      </c>
      <c r="X129">
        <v>28</v>
      </c>
      <c r="Y129">
        <v>109</v>
      </c>
      <c r="Z129">
        <v>0</v>
      </c>
      <c r="AA129">
        <v>9</v>
      </c>
      <c r="AB129">
        <v>19</v>
      </c>
      <c r="AC129">
        <v>0</v>
      </c>
      <c r="AD129">
        <v>8</v>
      </c>
      <c r="AE129">
        <v>58</v>
      </c>
      <c r="AF129">
        <v>8</v>
      </c>
      <c r="AG129">
        <v>1</v>
      </c>
      <c r="AH129">
        <v>4</v>
      </c>
      <c r="AI129">
        <v>11</v>
      </c>
      <c r="AJ129">
        <v>29</v>
      </c>
      <c r="AK129">
        <v>23</v>
      </c>
      <c r="AL129">
        <v>68</v>
      </c>
      <c r="AM129">
        <v>2</v>
      </c>
      <c r="AN129">
        <v>5</v>
      </c>
      <c r="AO129">
        <v>17</v>
      </c>
      <c r="AP129">
        <v>1</v>
      </c>
      <c r="AQ129">
        <v>39</v>
      </c>
      <c r="AR129">
        <v>3</v>
      </c>
      <c r="AS129">
        <v>0</v>
      </c>
      <c r="AT129">
        <v>7</v>
      </c>
      <c r="AU129">
        <v>543</v>
      </c>
      <c r="AV129">
        <v>0</v>
      </c>
      <c r="AW129">
        <v>3</v>
      </c>
      <c r="AX129">
        <v>1</v>
      </c>
      <c r="AY129">
        <v>0</v>
      </c>
      <c r="AZ129">
        <v>6</v>
      </c>
      <c r="BA129">
        <v>0</v>
      </c>
      <c r="BB129">
        <v>0</v>
      </c>
      <c r="BC129">
        <v>2</v>
      </c>
      <c r="BD129">
        <v>1</v>
      </c>
      <c r="BE129">
        <v>18</v>
      </c>
      <c r="BF129">
        <v>1</v>
      </c>
      <c r="BG129">
        <v>1</v>
      </c>
      <c r="BH129">
        <v>10</v>
      </c>
      <c r="BI129">
        <v>0</v>
      </c>
      <c r="BJ129">
        <v>19</v>
      </c>
      <c r="BK129">
        <v>0</v>
      </c>
      <c r="BL129">
        <v>5</v>
      </c>
      <c r="BM129">
        <v>12</v>
      </c>
      <c r="BN129">
        <v>0</v>
      </c>
      <c r="BO129">
        <v>0</v>
      </c>
      <c r="BP129">
        <v>34</v>
      </c>
      <c r="BQ129">
        <v>3</v>
      </c>
      <c r="BR129">
        <v>0</v>
      </c>
      <c r="BS129">
        <v>0</v>
      </c>
      <c r="BT129">
        <v>137</v>
      </c>
      <c r="BU129">
        <v>4277</v>
      </c>
      <c r="BV129">
        <v>363</v>
      </c>
      <c r="BW129">
        <v>690</v>
      </c>
      <c r="BX129">
        <v>469</v>
      </c>
      <c r="BY129">
        <v>4448</v>
      </c>
      <c r="BZ129">
        <v>1039</v>
      </c>
      <c r="CA129">
        <v>3914</v>
      </c>
      <c r="CB129">
        <v>0</v>
      </c>
      <c r="CC129">
        <v>236</v>
      </c>
      <c r="CD129">
        <v>210</v>
      </c>
      <c r="CE129">
        <v>4</v>
      </c>
      <c r="CF129">
        <v>127</v>
      </c>
      <c r="CG129">
        <v>103</v>
      </c>
      <c r="CH129">
        <v>159</v>
      </c>
      <c r="CI129">
        <v>464</v>
      </c>
      <c r="CJ129">
        <v>718</v>
      </c>
      <c r="CK129">
        <v>2332</v>
      </c>
      <c r="CL129">
        <v>54</v>
      </c>
      <c r="CM129">
        <v>752</v>
      </c>
      <c r="CN129">
        <v>2214</v>
      </c>
      <c r="CO129">
        <v>22</v>
      </c>
      <c r="CP129">
        <v>717</v>
      </c>
      <c r="CQ129">
        <v>62</v>
      </c>
      <c r="CR129">
        <v>18</v>
      </c>
      <c r="CS129">
        <v>35</v>
      </c>
      <c r="CT129">
        <v>0</v>
      </c>
      <c r="CU129">
        <v>3</v>
      </c>
      <c r="CV129">
        <v>2</v>
      </c>
      <c r="CW129">
        <v>0</v>
      </c>
      <c r="CX129">
        <v>1</v>
      </c>
    </row>
    <row r="130" spans="1:102">
      <c r="A130">
        <v>20183</v>
      </c>
      <c r="B130" t="s">
        <v>103</v>
      </c>
      <c r="C130" t="str">
        <f>VLOOKUP(A130,[1]OTU_Table_nochlpmito_withcontro!A:$B,2,FALSE)</f>
        <v>Bacteria; __Proteobacteria; __Alphaproteobacteria; __Rhodobacterales; __Rhodobacteraceae; __Sulfitobacter</v>
      </c>
      <c r="D130">
        <f>SUM(F130:CX130)</f>
        <v>5102</v>
      </c>
      <c r="E130">
        <f t="shared" si="1"/>
        <v>62</v>
      </c>
      <c r="F130">
        <v>8</v>
      </c>
      <c r="G130">
        <v>1</v>
      </c>
      <c r="H130">
        <v>0</v>
      </c>
      <c r="I130">
        <v>1</v>
      </c>
      <c r="J130">
        <v>23</v>
      </c>
      <c r="K130">
        <v>504</v>
      </c>
      <c r="L130">
        <v>9</v>
      </c>
      <c r="M130">
        <v>6</v>
      </c>
      <c r="N130">
        <v>6</v>
      </c>
      <c r="O130">
        <v>12</v>
      </c>
      <c r="P130">
        <v>42</v>
      </c>
      <c r="Q130">
        <v>12</v>
      </c>
      <c r="R130">
        <v>0</v>
      </c>
      <c r="S130">
        <v>5</v>
      </c>
      <c r="T130">
        <v>49</v>
      </c>
      <c r="U130">
        <v>6</v>
      </c>
      <c r="V130">
        <v>6</v>
      </c>
      <c r="W130">
        <v>95</v>
      </c>
      <c r="X130">
        <v>294</v>
      </c>
      <c r="Y130">
        <v>85</v>
      </c>
      <c r="Z130">
        <v>3</v>
      </c>
      <c r="AA130">
        <v>7</v>
      </c>
      <c r="AB130">
        <v>225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12</v>
      </c>
      <c r="AK130">
        <v>0</v>
      </c>
      <c r="AL130">
        <v>1</v>
      </c>
      <c r="AM130">
        <v>1</v>
      </c>
      <c r="AN130">
        <v>382</v>
      </c>
      <c r="AO130">
        <v>80</v>
      </c>
      <c r="AP130">
        <v>126</v>
      </c>
      <c r="AQ130">
        <v>13</v>
      </c>
      <c r="AR130">
        <v>4</v>
      </c>
      <c r="AS130">
        <v>1</v>
      </c>
      <c r="AT130">
        <v>0</v>
      </c>
      <c r="AU130">
        <v>7</v>
      </c>
      <c r="AV130">
        <v>0</v>
      </c>
      <c r="AW130">
        <v>20</v>
      </c>
      <c r="AX130">
        <v>0</v>
      </c>
      <c r="AY130">
        <v>6</v>
      </c>
      <c r="AZ130">
        <v>0</v>
      </c>
      <c r="BA130">
        <v>448</v>
      </c>
      <c r="BB130">
        <v>211</v>
      </c>
      <c r="BC130">
        <v>423</v>
      </c>
      <c r="BD130">
        <v>19</v>
      </c>
      <c r="BE130">
        <v>21</v>
      </c>
      <c r="BF130">
        <v>0</v>
      </c>
      <c r="BG130">
        <v>0</v>
      </c>
      <c r="BH130">
        <v>5</v>
      </c>
      <c r="BI130">
        <v>0</v>
      </c>
      <c r="BJ130">
        <v>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36</v>
      </c>
      <c r="BQ130">
        <v>55</v>
      </c>
      <c r="BR130">
        <v>0</v>
      </c>
      <c r="BS130">
        <v>10</v>
      </c>
      <c r="BT130">
        <v>7</v>
      </c>
      <c r="BU130">
        <v>5</v>
      </c>
      <c r="BV130">
        <v>0</v>
      </c>
      <c r="BW130">
        <v>0</v>
      </c>
      <c r="BX130">
        <v>2</v>
      </c>
      <c r="BY130">
        <v>12</v>
      </c>
      <c r="BZ130">
        <v>0</v>
      </c>
      <c r="CA130">
        <v>7</v>
      </c>
      <c r="CB130">
        <v>0</v>
      </c>
      <c r="CC130">
        <v>0</v>
      </c>
      <c r="CD130">
        <v>0</v>
      </c>
      <c r="CE130">
        <v>1</v>
      </c>
      <c r="CF130">
        <v>5</v>
      </c>
      <c r="CG130">
        <v>8</v>
      </c>
      <c r="CH130">
        <v>5</v>
      </c>
      <c r="CI130">
        <v>8</v>
      </c>
      <c r="CJ130">
        <v>3</v>
      </c>
      <c r="CK130">
        <v>217</v>
      </c>
      <c r="CL130">
        <v>63</v>
      </c>
      <c r="CM130">
        <v>175</v>
      </c>
      <c r="CN130">
        <v>40</v>
      </c>
      <c r="CO130">
        <v>23</v>
      </c>
      <c r="CP130">
        <v>20</v>
      </c>
      <c r="CQ130">
        <v>15</v>
      </c>
      <c r="CR130">
        <v>20</v>
      </c>
      <c r="CS130">
        <v>5</v>
      </c>
      <c r="CT130">
        <v>379</v>
      </c>
      <c r="CU130">
        <v>130</v>
      </c>
      <c r="CV130">
        <v>208</v>
      </c>
      <c r="CW130">
        <v>134</v>
      </c>
      <c r="CX130">
        <v>327</v>
      </c>
    </row>
    <row r="131" spans="1:102">
      <c r="A131">
        <v>23163</v>
      </c>
      <c r="B131" t="s">
        <v>111</v>
      </c>
      <c r="C131" t="str">
        <f>VLOOKUP(A131,[1]OTU_Table_nochlpmito_withcontro!A:$B,2,FALSE)</f>
        <v>Bacteria; __Bacteroidetes; __Flavobacteriia; __Flavobacteriales; __Flavobacteriaceae; __Nonlabens</v>
      </c>
      <c r="D131">
        <f>SUM(F131:CX131)</f>
        <v>33885</v>
      </c>
      <c r="E131">
        <f t="shared" si="1"/>
        <v>77</v>
      </c>
      <c r="F131">
        <v>23</v>
      </c>
      <c r="G131">
        <v>0</v>
      </c>
      <c r="H131">
        <v>0</v>
      </c>
      <c r="I131">
        <v>12</v>
      </c>
      <c r="J131">
        <v>1215</v>
      </c>
      <c r="K131">
        <v>3012</v>
      </c>
      <c r="L131">
        <v>4</v>
      </c>
      <c r="M131">
        <v>12908</v>
      </c>
      <c r="N131">
        <v>13</v>
      </c>
      <c r="O131">
        <v>4</v>
      </c>
      <c r="P131">
        <v>57</v>
      </c>
      <c r="Q131">
        <v>72</v>
      </c>
      <c r="R131">
        <v>0</v>
      </c>
      <c r="S131">
        <v>15</v>
      </c>
      <c r="T131">
        <v>2732</v>
      </c>
      <c r="U131">
        <v>80</v>
      </c>
      <c r="V131">
        <v>222</v>
      </c>
      <c r="W131">
        <v>3228</v>
      </c>
      <c r="X131">
        <v>98</v>
      </c>
      <c r="Y131">
        <v>555</v>
      </c>
      <c r="Z131">
        <v>17</v>
      </c>
      <c r="AA131">
        <v>887</v>
      </c>
      <c r="AB131">
        <v>44</v>
      </c>
      <c r="AC131">
        <v>3</v>
      </c>
      <c r="AD131">
        <v>2</v>
      </c>
      <c r="AE131">
        <v>1</v>
      </c>
      <c r="AF131">
        <v>0</v>
      </c>
      <c r="AG131">
        <v>7</v>
      </c>
      <c r="AH131">
        <v>3</v>
      </c>
      <c r="AI131">
        <v>1</v>
      </c>
      <c r="AJ131">
        <v>92</v>
      </c>
      <c r="AK131">
        <v>24</v>
      </c>
      <c r="AL131">
        <v>8</v>
      </c>
      <c r="AM131">
        <v>0</v>
      </c>
      <c r="AN131">
        <v>1127</v>
      </c>
      <c r="AO131">
        <v>511</v>
      </c>
      <c r="AP131">
        <v>478</v>
      </c>
      <c r="AQ131">
        <v>165</v>
      </c>
      <c r="AR131">
        <v>94</v>
      </c>
      <c r="AS131">
        <v>2</v>
      </c>
      <c r="AT131">
        <v>16</v>
      </c>
      <c r="AU131">
        <v>16</v>
      </c>
      <c r="AV131">
        <v>1</v>
      </c>
      <c r="AW131">
        <v>0</v>
      </c>
      <c r="AX131">
        <v>5</v>
      </c>
      <c r="AY131">
        <v>0</v>
      </c>
      <c r="AZ131">
        <v>0</v>
      </c>
      <c r="BA131">
        <v>6</v>
      </c>
      <c r="BB131">
        <v>6</v>
      </c>
      <c r="BC131">
        <v>4</v>
      </c>
      <c r="BD131">
        <v>20</v>
      </c>
      <c r="BE131">
        <v>15</v>
      </c>
      <c r="BF131">
        <v>0</v>
      </c>
      <c r="BG131">
        <v>1</v>
      </c>
      <c r="BH131">
        <v>4</v>
      </c>
      <c r="BI131">
        <v>0</v>
      </c>
      <c r="BJ131">
        <v>43</v>
      </c>
      <c r="BK131">
        <v>0</v>
      </c>
      <c r="BL131">
        <v>1</v>
      </c>
      <c r="BM131">
        <v>3</v>
      </c>
      <c r="BN131">
        <v>1</v>
      </c>
      <c r="BO131">
        <v>0</v>
      </c>
      <c r="BP131">
        <v>61</v>
      </c>
      <c r="BQ131">
        <v>156</v>
      </c>
      <c r="BR131">
        <v>2</v>
      </c>
      <c r="BS131">
        <v>3</v>
      </c>
      <c r="BT131">
        <v>29</v>
      </c>
      <c r="BU131">
        <v>33</v>
      </c>
      <c r="BV131">
        <v>19</v>
      </c>
      <c r="BW131">
        <v>131</v>
      </c>
      <c r="BX131">
        <v>16</v>
      </c>
      <c r="BY131">
        <v>189</v>
      </c>
      <c r="BZ131">
        <v>3</v>
      </c>
      <c r="CA131">
        <v>57</v>
      </c>
      <c r="CB131">
        <v>0</v>
      </c>
      <c r="CC131">
        <v>2</v>
      </c>
      <c r="CD131">
        <v>1</v>
      </c>
      <c r="CE131">
        <v>9</v>
      </c>
      <c r="CF131">
        <v>6</v>
      </c>
      <c r="CG131">
        <v>44</v>
      </c>
      <c r="CH131">
        <v>72</v>
      </c>
      <c r="CI131">
        <v>48</v>
      </c>
      <c r="CJ131">
        <v>28</v>
      </c>
      <c r="CK131">
        <v>1441</v>
      </c>
      <c r="CL131">
        <v>123</v>
      </c>
      <c r="CM131">
        <v>529</v>
      </c>
      <c r="CN131">
        <v>1323</v>
      </c>
      <c r="CO131">
        <v>37</v>
      </c>
      <c r="CP131">
        <v>172</v>
      </c>
      <c r="CQ131">
        <v>452</v>
      </c>
      <c r="CR131">
        <v>593</v>
      </c>
      <c r="CS131">
        <v>71</v>
      </c>
      <c r="CT131">
        <v>204</v>
      </c>
      <c r="CU131">
        <v>31</v>
      </c>
      <c r="CV131">
        <v>5</v>
      </c>
      <c r="CW131">
        <v>59</v>
      </c>
      <c r="CX131">
        <v>78</v>
      </c>
    </row>
    <row r="132" spans="1:102">
      <c r="A132">
        <v>21509</v>
      </c>
      <c r="B132" t="s">
        <v>162</v>
      </c>
      <c r="C132" t="str">
        <f>VLOOKUP(A132,[1]OTU_Table_nochlpmito_withcontro!A:$B,2,FALSE)</f>
        <v>Bacteria; __Bacteroidetes; __Flavobacteriia; __Flavobacteriales; __Flavobacteriaceae; __Dokdonia; __Dokdonia_genika</v>
      </c>
      <c r="D132">
        <f>SUM(F132:CX132)</f>
        <v>5296</v>
      </c>
      <c r="E132">
        <f t="shared" si="1"/>
        <v>32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12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1</v>
      </c>
      <c r="T132">
        <v>20</v>
      </c>
      <c r="U132">
        <v>1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</v>
      </c>
      <c r="AK132">
        <v>0</v>
      </c>
      <c r="AL132">
        <v>0</v>
      </c>
      <c r="AM132">
        <v>0</v>
      </c>
      <c r="AN132">
        <v>294</v>
      </c>
      <c r="AO132">
        <v>4</v>
      </c>
      <c r="AP132">
        <v>25</v>
      </c>
      <c r="AQ132">
        <v>107</v>
      </c>
      <c r="AR132">
        <v>0</v>
      </c>
      <c r="AS132">
        <v>2</v>
      </c>
      <c r="AT132">
        <v>13</v>
      </c>
      <c r="AU132">
        <v>970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3162</v>
      </c>
      <c r="BB132">
        <v>72</v>
      </c>
      <c r="BC132">
        <v>353</v>
      </c>
      <c r="BD132">
        <v>25</v>
      </c>
      <c r="BE132">
        <v>41</v>
      </c>
      <c r="BF132">
        <v>0</v>
      </c>
      <c r="BG132">
        <v>0</v>
      </c>
      <c r="BH132">
        <v>4</v>
      </c>
      <c r="BI132">
        <v>0</v>
      </c>
      <c r="BJ132">
        <v>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31</v>
      </c>
      <c r="BR132">
        <v>0</v>
      </c>
      <c r="BS132">
        <v>1</v>
      </c>
      <c r="BT132">
        <v>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5</v>
      </c>
      <c r="CL132">
        <v>0</v>
      </c>
      <c r="CM132">
        <v>4</v>
      </c>
      <c r="CN132">
        <v>1</v>
      </c>
      <c r="CO132">
        <v>1</v>
      </c>
      <c r="CP132">
        <v>0</v>
      </c>
      <c r="CQ132">
        <v>1</v>
      </c>
      <c r="CR132">
        <v>0</v>
      </c>
      <c r="CS132">
        <v>2</v>
      </c>
      <c r="CT132">
        <v>6</v>
      </c>
      <c r="CU132">
        <v>40</v>
      </c>
      <c r="CV132">
        <v>39</v>
      </c>
      <c r="CW132">
        <v>7</v>
      </c>
      <c r="CX132">
        <v>7</v>
      </c>
    </row>
    <row r="133" spans="1:102">
      <c r="A133">
        <v>3178</v>
      </c>
      <c r="B133" t="s">
        <v>207</v>
      </c>
      <c r="C133" t="str">
        <f>VLOOKUP(A133,[1]OTU_Table_nochlpmito_withcontro!A:$B,2,FALSE)</f>
        <v>Bacteria; __Proteobacteria; __Deltaproteobacteria; __Bdellovibrionales; __Bacteriovoracaceae; __Peredibacter; __uncultured_bacterium</v>
      </c>
      <c r="D133">
        <f>SUM(F133:CX133)</f>
        <v>1584</v>
      </c>
      <c r="E133">
        <f t="shared" si="1"/>
        <v>29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37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5</v>
      </c>
      <c r="X133">
        <v>0</v>
      </c>
      <c r="Y133">
        <v>165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73</v>
      </c>
      <c r="AO133">
        <v>3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11</v>
      </c>
      <c r="AV133">
        <v>1</v>
      </c>
      <c r="AW133">
        <v>0</v>
      </c>
      <c r="AX133">
        <v>3</v>
      </c>
      <c r="AY133">
        <v>5</v>
      </c>
      <c r="AZ133">
        <v>0</v>
      </c>
      <c r="BA133">
        <v>567</v>
      </c>
      <c r="BB133">
        <v>291</v>
      </c>
      <c r="BC133">
        <v>248</v>
      </c>
      <c r="BD133">
        <v>6</v>
      </c>
      <c r="BE133">
        <v>27</v>
      </c>
      <c r="BF133">
        <v>0</v>
      </c>
      <c r="BG133">
        <v>0</v>
      </c>
      <c r="BH133">
        <v>4</v>
      </c>
      <c r="BI133">
        <v>0</v>
      </c>
      <c r="BJ133">
        <v>4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8</v>
      </c>
      <c r="BQ133">
        <v>0</v>
      </c>
      <c r="BR133">
        <v>0</v>
      </c>
      <c r="BS133">
        <v>0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20</v>
      </c>
      <c r="CL133">
        <v>0</v>
      </c>
      <c r="CM133">
        <v>4</v>
      </c>
      <c r="CN133">
        <v>12</v>
      </c>
      <c r="CO133">
        <v>5</v>
      </c>
      <c r="CP133">
        <v>1</v>
      </c>
      <c r="CQ133">
        <v>23</v>
      </c>
      <c r="CR133">
        <v>1</v>
      </c>
      <c r="CS133">
        <v>0</v>
      </c>
      <c r="CT133">
        <v>1</v>
      </c>
      <c r="CU133">
        <v>22</v>
      </c>
      <c r="CV133">
        <v>6</v>
      </c>
      <c r="CW133">
        <v>5</v>
      </c>
      <c r="CX133">
        <v>1</v>
      </c>
    </row>
    <row r="134" spans="1:102">
      <c r="A134">
        <v>23222</v>
      </c>
      <c r="B134" t="s">
        <v>110</v>
      </c>
      <c r="C134" t="str">
        <f>VLOOKUP(A134,[1]OTU_Table_nochlpmito_withcontro!A:$B,2,FALSE)</f>
        <v>Bacteria; __Proteobacteria; __Alphaproteobacteria; __Sphingomonadales; __Erythrobacteraceae; __Erythrobacter</v>
      </c>
      <c r="D134">
        <f>SUM(F134:CX134)</f>
        <v>37847</v>
      </c>
      <c r="E134">
        <f t="shared" si="1"/>
        <v>67</v>
      </c>
      <c r="F134">
        <v>9</v>
      </c>
      <c r="G134">
        <v>20</v>
      </c>
      <c r="H134">
        <v>0</v>
      </c>
      <c r="I134">
        <v>561</v>
      </c>
      <c r="J134">
        <v>146</v>
      </c>
      <c r="K134">
        <v>536</v>
      </c>
      <c r="L134">
        <v>4</v>
      </c>
      <c r="M134">
        <v>1504</v>
      </c>
      <c r="N134">
        <v>104</v>
      </c>
      <c r="O134">
        <v>534</v>
      </c>
      <c r="P134">
        <v>6244</v>
      </c>
      <c r="Q134">
        <v>527</v>
      </c>
      <c r="R134">
        <v>172</v>
      </c>
      <c r="S134">
        <v>10</v>
      </c>
      <c r="T134">
        <v>1017</v>
      </c>
      <c r="U134">
        <v>431</v>
      </c>
      <c r="V134">
        <v>136</v>
      </c>
      <c r="W134">
        <v>1699</v>
      </c>
      <c r="X134">
        <v>863</v>
      </c>
      <c r="Y134">
        <v>13630</v>
      </c>
      <c r="Z134">
        <v>22</v>
      </c>
      <c r="AA134">
        <v>24</v>
      </c>
      <c r="AB134">
        <v>632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46</v>
      </c>
      <c r="AK134">
        <v>0</v>
      </c>
      <c r="AL134">
        <v>2</v>
      </c>
      <c r="AM134">
        <v>20</v>
      </c>
      <c r="AN134">
        <v>382</v>
      </c>
      <c r="AO134">
        <v>146</v>
      </c>
      <c r="AP134">
        <v>5</v>
      </c>
      <c r="AQ134">
        <v>19</v>
      </c>
      <c r="AR134">
        <v>5</v>
      </c>
      <c r="AS134">
        <v>1</v>
      </c>
      <c r="AT134">
        <v>0</v>
      </c>
      <c r="AU134">
        <v>6</v>
      </c>
      <c r="AV134">
        <v>5</v>
      </c>
      <c r="AW134">
        <v>2</v>
      </c>
      <c r="AX134">
        <v>1</v>
      </c>
      <c r="AY134">
        <v>0</v>
      </c>
      <c r="AZ134">
        <v>0</v>
      </c>
      <c r="BA134">
        <v>36</v>
      </c>
      <c r="BB134">
        <v>9</v>
      </c>
      <c r="BC134">
        <v>24</v>
      </c>
      <c r="BD134">
        <v>1</v>
      </c>
      <c r="BE134">
        <v>44</v>
      </c>
      <c r="BF134">
        <v>1</v>
      </c>
      <c r="BG134">
        <v>0</v>
      </c>
      <c r="BH134">
        <v>3</v>
      </c>
      <c r="BI134">
        <v>0</v>
      </c>
      <c r="BJ134">
        <v>23</v>
      </c>
      <c r="BK134">
        <v>0</v>
      </c>
      <c r="BL134">
        <v>0</v>
      </c>
      <c r="BM134">
        <v>5</v>
      </c>
      <c r="BN134">
        <v>0</v>
      </c>
      <c r="BO134">
        <v>0</v>
      </c>
      <c r="BP134">
        <v>19</v>
      </c>
      <c r="BQ134">
        <v>21</v>
      </c>
      <c r="BR134">
        <v>1</v>
      </c>
      <c r="BS134">
        <v>1</v>
      </c>
      <c r="BT134">
        <v>1</v>
      </c>
      <c r="BU134">
        <v>6</v>
      </c>
      <c r="BV134">
        <v>7</v>
      </c>
      <c r="BW134">
        <v>10</v>
      </c>
      <c r="BX134">
        <v>4</v>
      </c>
      <c r="BY134">
        <v>5</v>
      </c>
      <c r="BZ134">
        <v>0</v>
      </c>
      <c r="CA134">
        <v>2</v>
      </c>
      <c r="CB134">
        <v>0</v>
      </c>
      <c r="CC134">
        <v>1</v>
      </c>
      <c r="CD134">
        <v>0</v>
      </c>
      <c r="CE134">
        <v>2</v>
      </c>
      <c r="CF134">
        <v>3</v>
      </c>
      <c r="CG134">
        <v>20</v>
      </c>
      <c r="CH134">
        <v>25</v>
      </c>
      <c r="CI134">
        <v>19</v>
      </c>
      <c r="CJ134">
        <v>3</v>
      </c>
      <c r="CK134">
        <v>744</v>
      </c>
      <c r="CL134">
        <v>1</v>
      </c>
      <c r="CM134">
        <v>95</v>
      </c>
      <c r="CN134">
        <v>137</v>
      </c>
      <c r="CO134">
        <v>7</v>
      </c>
      <c r="CP134">
        <v>25</v>
      </c>
      <c r="CQ134">
        <v>3</v>
      </c>
      <c r="CR134">
        <v>5</v>
      </c>
      <c r="CS134">
        <v>21</v>
      </c>
      <c r="CT134">
        <v>1435</v>
      </c>
      <c r="CU134">
        <v>1485</v>
      </c>
      <c r="CV134">
        <v>3736</v>
      </c>
      <c r="CW134">
        <v>375</v>
      </c>
      <c r="CX134">
        <v>14</v>
      </c>
    </row>
    <row r="135" spans="1:102">
      <c r="A135">
        <v>13790</v>
      </c>
      <c r="B135" t="s">
        <v>101</v>
      </c>
      <c r="C135" t="str">
        <f>VLOOKUP(A135,[1]OTU_Table_nochlpmito_withcontro!A:$B,2,FALSE)</f>
        <v>Bacteria; __Verrucomicrobia; __Verrucomicrobiae; __Verrucomicrobiales; __Rubritaleaceae; __Rubritalea; __uncultured_bacterium</v>
      </c>
      <c r="D135">
        <f>SUM(F135:CX135)</f>
        <v>6441</v>
      </c>
      <c r="E135">
        <f t="shared" ref="E135:E198" si="2">COUNTIF(F135:CX135,"&gt;1")</f>
        <v>58</v>
      </c>
      <c r="F135">
        <v>4</v>
      </c>
      <c r="G135">
        <v>0</v>
      </c>
      <c r="H135">
        <v>0</v>
      </c>
      <c r="I135">
        <v>9</v>
      </c>
      <c r="J135">
        <v>0</v>
      </c>
      <c r="K135">
        <v>1</v>
      </c>
      <c r="L135">
        <v>22</v>
      </c>
      <c r="M135">
        <v>5</v>
      </c>
      <c r="N135">
        <v>0</v>
      </c>
      <c r="O135">
        <v>0</v>
      </c>
      <c r="P135">
        <v>0</v>
      </c>
      <c r="Q135">
        <v>6</v>
      </c>
      <c r="R135">
        <v>0</v>
      </c>
      <c r="S135">
        <v>1</v>
      </c>
      <c r="T135">
        <v>57</v>
      </c>
      <c r="U135">
        <v>0</v>
      </c>
      <c r="V135">
        <v>0</v>
      </c>
      <c r="W135">
        <v>22</v>
      </c>
      <c r="X135">
        <v>3</v>
      </c>
      <c r="Y135">
        <v>67</v>
      </c>
      <c r="Z135">
        <v>0</v>
      </c>
      <c r="AA135">
        <v>2</v>
      </c>
      <c r="AB135">
        <v>6</v>
      </c>
      <c r="AC135">
        <v>7</v>
      </c>
      <c r="AD135">
        <v>1</v>
      </c>
      <c r="AE135">
        <v>10</v>
      </c>
      <c r="AF135">
        <v>6</v>
      </c>
      <c r="AG135">
        <v>9</v>
      </c>
      <c r="AH135">
        <v>17</v>
      </c>
      <c r="AI135">
        <v>0</v>
      </c>
      <c r="AJ135">
        <v>7</v>
      </c>
      <c r="AK135">
        <v>2</v>
      </c>
      <c r="AL135">
        <v>0</v>
      </c>
      <c r="AM135">
        <v>0</v>
      </c>
      <c r="AN135">
        <v>221</v>
      </c>
      <c r="AO135">
        <v>137</v>
      </c>
      <c r="AP135">
        <v>85</v>
      </c>
      <c r="AQ135">
        <v>60</v>
      </c>
      <c r="AR135">
        <v>3</v>
      </c>
      <c r="AS135">
        <v>1</v>
      </c>
      <c r="AT135">
        <v>1</v>
      </c>
      <c r="AU135">
        <v>32</v>
      </c>
      <c r="AV135">
        <v>0</v>
      </c>
      <c r="AW135">
        <v>0</v>
      </c>
      <c r="AX135">
        <v>0</v>
      </c>
      <c r="AY135">
        <v>3</v>
      </c>
      <c r="AZ135">
        <v>0</v>
      </c>
      <c r="BA135">
        <v>163</v>
      </c>
      <c r="BB135">
        <v>206</v>
      </c>
      <c r="BC135">
        <v>524</v>
      </c>
      <c r="BD135">
        <v>41</v>
      </c>
      <c r="BE135">
        <v>16</v>
      </c>
      <c r="BF135">
        <v>1</v>
      </c>
      <c r="BG135">
        <v>0</v>
      </c>
      <c r="BH135">
        <v>11</v>
      </c>
      <c r="BI135">
        <v>0</v>
      </c>
      <c r="BJ135">
        <v>9</v>
      </c>
      <c r="BK135">
        <v>0</v>
      </c>
      <c r="BL135">
        <v>283</v>
      </c>
      <c r="BM135">
        <v>0</v>
      </c>
      <c r="BN135">
        <v>0</v>
      </c>
      <c r="BO135">
        <v>0</v>
      </c>
      <c r="BP135">
        <v>27</v>
      </c>
      <c r="BQ135">
        <v>141</v>
      </c>
      <c r="BR135">
        <v>0</v>
      </c>
      <c r="BS135">
        <v>36</v>
      </c>
      <c r="BT135">
        <v>21</v>
      </c>
      <c r="BU135">
        <v>49</v>
      </c>
      <c r="BV135">
        <v>87</v>
      </c>
      <c r="BW135">
        <v>8</v>
      </c>
      <c r="BX135">
        <v>31</v>
      </c>
      <c r="BY135">
        <v>128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3</v>
      </c>
      <c r="CG135">
        <v>0</v>
      </c>
      <c r="CH135">
        <v>83</v>
      </c>
      <c r="CI135">
        <v>89</v>
      </c>
      <c r="CJ135">
        <v>143</v>
      </c>
      <c r="CK135">
        <v>1764</v>
      </c>
      <c r="CL135">
        <v>0</v>
      </c>
      <c r="CM135">
        <v>2</v>
      </c>
      <c r="CN135">
        <v>220</v>
      </c>
      <c r="CO135">
        <v>17</v>
      </c>
      <c r="CP135">
        <v>1298</v>
      </c>
      <c r="CQ135">
        <v>12</v>
      </c>
      <c r="CR135">
        <v>55</v>
      </c>
      <c r="CS135">
        <v>27</v>
      </c>
      <c r="CT135">
        <v>0</v>
      </c>
      <c r="CU135">
        <v>77</v>
      </c>
      <c r="CV135">
        <v>42</v>
      </c>
      <c r="CW135">
        <v>7</v>
      </c>
      <c r="CX135">
        <v>10</v>
      </c>
    </row>
    <row r="136" spans="1:102">
      <c r="A136">
        <v>23246</v>
      </c>
      <c r="B136" t="s">
        <v>102</v>
      </c>
      <c r="C136" t="str">
        <f>VLOOKUP(A136,[1]OTU_Table_nochlpmito_withcontro!A:$B,2,FALSE)</f>
        <v>Bacteria; __Proteobacteria; __Alphaproteobacteria; __Rhodobacterales; __Rhodobacteraceae; __Marivita</v>
      </c>
      <c r="D136">
        <f>SUM(F136:CX136)</f>
        <v>118161</v>
      </c>
      <c r="E136">
        <f t="shared" si="2"/>
        <v>72</v>
      </c>
      <c r="F136">
        <v>0</v>
      </c>
      <c r="G136">
        <v>60</v>
      </c>
      <c r="H136">
        <v>0</v>
      </c>
      <c r="I136">
        <v>27</v>
      </c>
      <c r="J136">
        <v>5</v>
      </c>
      <c r="K136">
        <v>17</v>
      </c>
      <c r="L136">
        <v>2</v>
      </c>
      <c r="M136">
        <v>4</v>
      </c>
      <c r="N136">
        <v>0</v>
      </c>
      <c r="O136">
        <v>20</v>
      </c>
      <c r="P136">
        <v>6</v>
      </c>
      <c r="Q136">
        <v>49</v>
      </c>
      <c r="R136">
        <v>0</v>
      </c>
      <c r="S136">
        <v>22</v>
      </c>
      <c r="T136">
        <v>1</v>
      </c>
      <c r="U136">
        <v>3</v>
      </c>
      <c r="V136">
        <v>1</v>
      </c>
      <c r="W136">
        <v>66</v>
      </c>
      <c r="X136">
        <v>32</v>
      </c>
      <c r="Y136">
        <v>3</v>
      </c>
      <c r="Z136">
        <v>0</v>
      </c>
      <c r="AA136">
        <v>7</v>
      </c>
      <c r="AB136">
        <v>6</v>
      </c>
      <c r="AC136">
        <v>6</v>
      </c>
      <c r="AD136">
        <v>2</v>
      </c>
      <c r="AE136">
        <v>0</v>
      </c>
      <c r="AF136">
        <v>2</v>
      </c>
      <c r="AG136">
        <v>1</v>
      </c>
      <c r="AH136">
        <v>1</v>
      </c>
      <c r="AI136">
        <v>26</v>
      </c>
      <c r="AJ136">
        <v>10</v>
      </c>
      <c r="AK136">
        <v>55</v>
      </c>
      <c r="AL136">
        <v>79</v>
      </c>
      <c r="AM136">
        <v>60</v>
      </c>
      <c r="AN136">
        <v>3</v>
      </c>
      <c r="AO136">
        <v>5</v>
      </c>
      <c r="AP136">
        <v>9</v>
      </c>
      <c r="AQ136">
        <v>21</v>
      </c>
      <c r="AR136">
        <v>0</v>
      </c>
      <c r="AS136">
        <v>29</v>
      </c>
      <c r="AT136">
        <v>1</v>
      </c>
      <c r="AU136">
        <v>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</v>
      </c>
      <c r="BD136">
        <v>6</v>
      </c>
      <c r="BE136">
        <v>82</v>
      </c>
      <c r="BF136">
        <v>10</v>
      </c>
      <c r="BG136">
        <v>0</v>
      </c>
      <c r="BH136">
        <v>59</v>
      </c>
      <c r="BI136">
        <v>0</v>
      </c>
      <c r="BJ136">
        <v>2</v>
      </c>
      <c r="BK136">
        <v>0</v>
      </c>
      <c r="BL136">
        <v>10</v>
      </c>
      <c r="BM136">
        <v>8239</v>
      </c>
      <c r="BN136">
        <v>16</v>
      </c>
      <c r="BO136">
        <v>92</v>
      </c>
      <c r="BP136">
        <v>197</v>
      </c>
      <c r="BQ136">
        <v>950</v>
      </c>
      <c r="BR136">
        <v>7</v>
      </c>
      <c r="BS136">
        <v>332</v>
      </c>
      <c r="BT136">
        <v>1791</v>
      </c>
      <c r="BU136">
        <v>15593</v>
      </c>
      <c r="BV136">
        <v>2491</v>
      </c>
      <c r="BW136">
        <v>4650</v>
      </c>
      <c r="BX136">
        <v>5087</v>
      </c>
      <c r="BY136">
        <v>9421</v>
      </c>
      <c r="BZ136">
        <v>4572</v>
      </c>
      <c r="CA136">
        <v>174</v>
      </c>
      <c r="CB136">
        <v>0</v>
      </c>
      <c r="CC136">
        <v>1374</v>
      </c>
      <c r="CD136">
        <v>3688</v>
      </c>
      <c r="CE136">
        <v>207</v>
      </c>
      <c r="CF136">
        <v>10174</v>
      </c>
      <c r="CG136">
        <v>2163</v>
      </c>
      <c r="CH136">
        <v>16148</v>
      </c>
      <c r="CI136">
        <v>16263</v>
      </c>
      <c r="CJ136">
        <v>2055</v>
      </c>
      <c r="CK136">
        <v>316</v>
      </c>
      <c r="CL136">
        <v>12</v>
      </c>
      <c r="CM136">
        <v>119</v>
      </c>
      <c r="CN136">
        <v>7937</v>
      </c>
      <c r="CO136">
        <v>7</v>
      </c>
      <c r="CP136">
        <v>189</v>
      </c>
      <c r="CQ136">
        <v>355</v>
      </c>
      <c r="CR136">
        <v>1592</v>
      </c>
      <c r="CS136">
        <v>1105</v>
      </c>
      <c r="CT136">
        <v>0</v>
      </c>
      <c r="CU136">
        <v>2</v>
      </c>
      <c r="CV136">
        <v>15</v>
      </c>
      <c r="CW136">
        <v>0</v>
      </c>
      <c r="CX136">
        <v>2</v>
      </c>
    </row>
    <row r="137" spans="1:102">
      <c r="A137">
        <v>18192</v>
      </c>
      <c r="B137" t="s">
        <v>117</v>
      </c>
      <c r="C137" t="str">
        <f>VLOOKUP(A137,[1]OTU_Table_nochlpmito_withcontro!A:$B,2,FALSE)</f>
        <v>Bacteria; __Proteobacteria; __Betaproteobacteria; __Methylophilales; __Methylophilaceae; __OM43_clade; __uncultured_marine_bacterium</v>
      </c>
      <c r="D137">
        <f>SUM(F137:CX137)</f>
        <v>22479</v>
      </c>
      <c r="E137">
        <f t="shared" si="2"/>
        <v>48</v>
      </c>
      <c r="F137">
        <v>0</v>
      </c>
      <c r="G137">
        <v>5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8</v>
      </c>
      <c r="X137">
        <v>17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5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0</v>
      </c>
      <c r="BE137">
        <v>12</v>
      </c>
      <c r="BF137">
        <v>2</v>
      </c>
      <c r="BG137">
        <v>1</v>
      </c>
      <c r="BH137">
        <v>14</v>
      </c>
      <c r="BI137">
        <v>4</v>
      </c>
      <c r="BJ137">
        <v>0</v>
      </c>
      <c r="BK137">
        <v>0</v>
      </c>
      <c r="BL137">
        <v>29</v>
      </c>
      <c r="BM137">
        <v>3960</v>
      </c>
      <c r="BN137">
        <v>179</v>
      </c>
      <c r="BO137">
        <v>90</v>
      </c>
      <c r="BP137">
        <v>21</v>
      </c>
      <c r="BQ137">
        <v>12</v>
      </c>
      <c r="BR137">
        <v>0</v>
      </c>
      <c r="BS137">
        <v>3</v>
      </c>
      <c r="BT137">
        <v>401</v>
      </c>
      <c r="BU137">
        <v>845</v>
      </c>
      <c r="BV137">
        <v>836</v>
      </c>
      <c r="BW137">
        <v>185</v>
      </c>
      <c r="BX137">
        <v>743</v>
      </c>
      <c r="BY137">
        <v>714</v>
      </c>
      <c r="BZ137">
        <v>915</v>
      </c>
      <c r="CA137">
        <v>3127</v>
      </c>
      <c r="CB137">
        <v>3</v>
      </c>
      <c r="CC137">
        <v>202</v>
      </c>
      <c r="CD137">
        <v>3297</v>
      </c>
      <c r="CE137">
        <v>53</v>
      </c>
      <c r="CF137">
        <v>1013</v>
      </c>
      <c r="CG137">
        <v>536</v>
      </c>
      <c r="CH137">
        <v>1119</v>
      </c>
      <c r="CI137">
        <v>1553</v>
      </c>
      <c r="CJ137">
        <v>317</v>
      </c>
      <c r="CK137">
        <v>360</v>
      </c>
      <c r="CL137">
        <v>3</v>
      </c>
      <c r="CM137">
        <v>484</v>
      </c>
      <c r="CN137">
        <v>480</v>
      </c>
      <c r="CO137">
        <v>2</v>
      </c>
      <c r="CP137">
        <v>714</v>
      </c>
      <c r="CQ137">
        <v>48</v>
      </c>
      <c r="CR137">
        <v>62</v>
      </c>
      <c r="CS137">
        <v>72</v>
      </c>
      <c r="CT137">
        <v>0</v>
      </c>
      <c r="CU137">
        <v>0</v>
      </c>
      <c r="CV137">
        <v>4</v>
      </c>
      <c r="CW137">
        <v>0</v>
      </c>
      <c r="CX137">
        <v>0</v>
      </c>
    </row>
    <row r="138" spans="1:102">
      <c r="A138">
        <v>23020</v>
      </c>
      <c r="B138" t="s">
        <v>116</v>
      </c>
      <c r="C138" t="str">
        <f>VLOOKUP(A138,[1]OTU_Table_nochlpmito_withcontro!A:$B,2,FALSE)</f>
        <v>Bacteria; __Verrucomicrobia; __Verrucomicrobiae; __Verrucomicrobiales; __Verrucomicrobiaceae; __Roseibacillus; __uncultured_bacterium</v>
      </c>
      <c r="D138">
        <f>SUM(F138:CX138)</f>
        <v>22619</v>
      </c>
      <c r="E138">
        <f t="shared" si="2"/>
        <v>58</v>
      </c>
      <c r="F138">
        <v>36</v>
      </c>
      <c r="G138">
        <v>1</v>
      </c>
      <c r="H138">
        <v>0</v>
      </c>
      <c r="I138">
        <v>0</v>
      </c>
      <c r="J138">
        <v>0</v>
      </c>
      <c r="K138">
        <v>4</v>
      </c>
      <c r="L138">
        <v>123</v>
      </c>
      <c r="M138">
        <v>0</v>
      </c>
      <c r="N138">
        <v>0</v>
      </c>
      <c r="O138">
        <v>0</v>
      </c>
      <c r="P138">
        <v>0</v>
      </c>
      <c r="Q138">
        <v>32</v>
      </c>
      <c r="R138">
        <v>0</v>
      </c>
      <c r="S138">
        <v>0</v>
      </c>
      <c r="T138">
        <v>17</v>
      </c>
      <c r="U138">
        <v>1</v>
      </c>
      <c r="V138">
        <v>0</v>
      </c>
      <c r="W138">
        <v>205</v>
      </c>
      <c r="X138">
        <v>7</v>
      </c>
      <c r="Y138">
        <v>65</v>
      </c>
      <c r="Z138">
        <v>0</v>
      </c>
      <c r="AA138">
        <v>1</v>
      </c>
      <c r="AB138">
        <v>0</v>
      </c>
      <c r="AC138">
        <v>1</v>
      </c>
      <c r="AD138">
        <v>5</v>
      </c>
      <c r="AE138">
        <v>1</v>
      </c>
      <c r="AF138">
        <v>4</v>
      </c>
      <c r="AG138">
        <v>0</v>
      </c>
      <c r="AH138">
        <v>52</v>
      </c>
      <c r="AI138">
        <v>1</v>
      </c>
      <c r="AJ138">
        <v>22</v>
      </c>
      <c r="AK138">
        <v>4</v>
      </c>
      <c r="AL138">
        <v>2</v>
      </c>
      <c r="AM138">
        <v>1</v>
      </c>
      <c r="AN138">
        <v>1598</v>
      </c>
      <c r="AO138">
        <v>3435</v>
      </c>
      <c r="AP138">
        <v>35</v>
      </c>
      <c r="AQ138">
        <v>146</v>
      </c>
      <c r="AR138">
        <v>36</v>
      </c>
      <c r="AS138">
        <v>0</v>
      </c>
      <c r="AT138">
        <v>0</v>
      </c>
      <c r="AU138">
        <v>20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4260</v>
      </c>
      <c r="BB138">
        <v>2214</v>
      </c>
      <c r="BC138">
        <v>4885</v>
      </c>
      <c r="BD138">
        <v>345</v>
      </c>
      <c r="BE138">
        <v>82</v>
      </c>
      <c r="BF138">
        <v>0</v>
      </c>
      <c r="BG138">
        <v>0</v>
      </c>
      <c r="BH138">
        <v>47</v>
      </c>
      <c r="BI138">
        <v>0</v>
      </c>
      <c r="BJ138">
        <v>45</v>
      </c>
      <c r="BK138">
        <v>0</v>
      </c>
      <c r="BL138">
        <v>2</v>
      </c>
      <c r="BM138">
        <v>4</v>
      </c>
      <c r="BN138">
        <v>0</v>
      </c>
      <c r="BO138">
        <v>0</v>
      </c>
      <c r="BP138">
        <v>196</v>
      </c>
      <c r="BQ138">
        <v>174</v>
      </c>
      <c r="BR138">
        <v>2</v>
      </c>
      <c r="BS138">
        <v>2</v>
      </c>
      <c r="BT138">
        <v>103</v>
      </c>
      <c r="BU138">
        <v>3</v>
      </c>
      <c r="BV138">
        <v>19</v>
      </c>
      <c r="BW138">
        <v>9</v>
      </c>
      <c r="BX138">
        <v>0</v>
      </c>
      <c r="BY138">
        <v>54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22</v>
      </c>
      <c r="CF138">
        <v>4</v>
      </c>
      <c r="CG138">
        <v>3</v>
      </c>
      <c r="CH138">
        <v>33</v>
      </c>
      <c r="CI138">
        <v>7</v>
      </c>
      <c r="CJ138">
        <v>259</v>
      </c>
      <c r="CK138">
        <v>812</v>
      </c>
      <c r="CL138">
        <v>0</v>
      </c>
      <c r="CM138">
        <v>61</v>
      </c>
      <c r="CN138">
        <v>989</v>
      </c>
      <c r="CO138">
        <v>64</v>
      </c>
      <c r="CP138">
        <v>951</v>
      </c>
      <c r="CQ138">
        <v>198</v>
      </c>
      <c r="CR138">
        <v>14</v>
      </c>
      <c r="CS138">
        <v>40</v>
      </c>
      <c r="CT138">
        <v>13</v>
      </c>
      <c r="CU138">
        <v>651</v>
      </c>
      <c r="CV138">
        <v>155</v>
      </c>
      <c r="CW138">
        <v>14</v>
      </c>
      <c r="CX138">
        <v>24</v>
      </c>
    </row>
    <row r="139" spans="1:102">
      <c r="A139">
        <v>23024</v>
      </c>
      <c r="B139" t="s">
        <v>112</v>
      </c>
      <c r="C139" t="str">
        <f>VLOOKUP(A139,[1]OTU_Table_nochlpmito_withcontro!A:$B,2,FALSE)</f>
        <v>Bacteria; __Proteobacteria; __Gammaproteobacteria; __Alteromonadales; __Alteromonadaceae; __Paraglaciecola; __uncultured_bacterium</v>
      </c>
      <c r="D139">
        <f>SUM(F139:CX139)</f>
        <v>32640</v>
      </c>
      <c r="E139">
        <f t="shared" si="2"/>
        <v>73</v>
      </c>
      <c r="F139">
        <v>1</v>
      </c>
      <c r="G139">
        <v>1</v>
      </c>
      <c r="H139">
        <v>0</v>
      </c>
      <c r="I139">
        <v>358</v>
      </c>
      <c r="J139">
        <v>820</v>
      </c>
      <c r="K139">
        <v>591</v>
      </c>
      <c r="L139">
        <v>44</v>
      </c>
      <c r="M139">
        <v>103</v>
      </c>
      <c r="N139">
        <v>2</v>
      </c>
      <c r="O139">
        <v>227</v>
      </c>
      <c r="P139">
        <v>625</v>
      </c>
      <c r="Q139">
        <v>732</v>
      </c>
      <c r="R139">
        <v>155</v>
      </c>
      <c r="S139">
        <v>0</v>
      </c>
      <c r="T139">
        <v>1871</v>
      </c>
      <c r="U139">
        <v>132</v>
      </c>
      <c r="V139">
        <v>296</v>
      </c>
      <c r="W139">
        <v>238</v>
      </c>
      <c r="X139">
        <v>35</v>
      </c>
      <c r="Y139">
        <v>1577</v>
      </c>
      <c r="Z139">
        <v>3988</v>
      </c>
      <c r="AA139">
        <v>208</v>
      </c>
      <c r="AB139">
        <v>1052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42</v>
      </c>
      <c r="AI139">
        <v>0</v>
      </c>
      <c r="AJ139">
        <v>5</v>
      </c>
      <c r="AK139">
        <v>7</v>
      </c>
      <c r="AL139">
        <v>4</v>
      </c>
      <c r="AM139">
        <v>1</v>
      </c>
      <c r="AN139">
        <v>39</v>
      </c>
      <c r="AO139">
        <v>81</v>
      </c>
      <c r="AP139">
        <v>311</v>
      </c>
      <c r="AQ139">
        <v>263</v>
      </c>
      <c r="AR139">
        <v>45</v>
      </c>
      <c r="AS139">
        <v>6</v>
      </c>
      <c r="AT139">
        <v>0</v>
      </c>
      <c r="AU139">
        <v>0</v>
      </c>
      <c r="AV139">
        <v>2</v>
      </c>
      <c r="AW139">
        <v>2</v>
      </c>
      <c r="AX139">
        <v>0</v>
      </c>
      <c r="AY139">
        <v>0</v>
      </c>
      <c r="AZ139">
        <v>3</v>
      </c>
      <c r="BA139">
        <v>4</v>
      </c>
      <c r="BB139">
        <v>4</v>
      </c>
      <c r="BC139">
        <v>10</v>
      </c>
      <c r="BD139">
        <v>5</v>
      </c>
      <c r="BE139">
        <v>12</v>
      </c>
      <c r="BF139">
        <v>0</v>
      </c>
      <c r="BG139">
        <v>0</v>
      </c>
      <c r="BH139">
        <v>3</v>
      </c>
      <c r="BI139">
        <v>0</v>
      </c>
      <c r="BJ139">
        <v>3</v>
      </c>
      <c r="BK139">
        <v>0</v>
      </c>
      <c r="BL139">
        <v>0</v>
      </c>
      <c r="BM139">
        <v>3</v>
      </c>
      <c r="BN139">
        <v>0</v>
      </c>
      <c r="BO139">
        <v>0</v>
      </c>
      <c r="BP139">
        <v>898</v>
      </c>
      <c r="BQ139">
        <v>172</v>
      </c>
      <c r="BR139">
        <v>226</v>
      </c>
      <c r="BS139">
        <v>111</v>
      </c>
      <c r="BT139">
        <v>63</v>
      </c>
      <c r="BU139">
        <v>98</v>
      </c>
      <c r="BV139">
        <v>191</v>
      </c>
      <c r="BW139">
        <v>13</v>
      </c>
      <c r="BX139">
        <v>169</v>
      </c>
      <c r="BY139">
        <v>77</v>
      </c>
      <c r="BZ139">
        <v>2</v>
      </c>
      <c r="CA139">
        <v>17</v>
      </c>
      <c r="CB139">
        <v>0</v>
      </c>
      <c r="CC139">
        <v>2</v>
      </c>
      <c r="CD139">
        <v>3</v>
      </c>
      <c r="CE139">
        <v>49</v>
      </c>
      <c r="CF139">
        <v>51</v>
      </c>
      <c r="CG139">
        <v>89</v>
      </c>
      <c r="CH139">
        <v>199</v>
      </c>
      <c r="CI139">
        <v>51</v>
      </c>
      <c r="CJ139">
        <v>31</v>
      </c>
      <c r="CK139">
        <v>695</v>
      </c>
      <c r="CL139">
        <v>208</v>
      </c>
      <c r="CM139">
        <v>2529</v>
      </c>
      <c r="CN139">
        <v>1801</v>
      </c>
      <c r="CO139">
        <v>187</v>
      </c>
      <c r="CP139">
        <v>4759</v>
      </c>
      <c r="CQ139">
        <v>3783</v>
      </c>
      <c r="CR139">
        <v>302</v>
      </c>
      <c r="CS139">
        <v>1667</v>
      </c>
      <c r="CT139">
        <v>76</v>
      </c>
      <c r="CU139">
        <v>14</v>
      </c>
      <c r="CV139">
        <v>12</v>
      </c>
      <c r="CW139">
        <v>181</v>
      </c>
      <c r="CX139">
        <v>0</v>
      </c>
    </row>
    <row r="140" spans="1:102">
      <c r="A140">
        <v>12374</v>
      </c>
      <c r="B140" t="s">
        <v>180</v>
      </c>
      <c r="C140" t="str">
        <f>VLOOKUP(A140,[1]OTU_Table_nochlpmito_withcontro!A:$B,2,FALSE)</f>
        <v>Bacteria; __Bacteroidetes; __Flavobacteriia; __Flavobacteriales; __Flavobacteriaceae; __NS3a_marine_group; __uncultured_bacterium</v>
      </c>
      <c r="D140">
        <f>SUM(F140:CX140)</f>
        <v>3858</v>
      </c>
      <c r="E140">
        <f t="shared" si="2"/>
        <v>21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7</v>
      </c>
      <c r="BF140">
        <v>4</v>
      </c>
      <c r="BG140">
        <v>0</v>
      </c>
      <c r="BH140">
        <v>3</v>
      </c>
      <c r="BI140">
        <v>0</v>
      </c>
      <c r="BJ140">
        <v>0</v>
      </c>
      <c r="BK140">
        <v>0</v>
      </c>
      <c r="BL140">
        <v>97</v>
      </c>
      <c r="BM140">
        <v>1935</v>
      </c>
      <c r="BN140">
        <v>332</v>
      </c>
      <c r="BO140">
        <v>229</v>
      </c>
      <c r="BP140">
        <v>0</v>
      </c>
      <c r="BQ140">
        <v>13</v>
      </c>
      <c r="BR140">
        <v>0</v>
      </c>
      <c r="BS140">
        <v>2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48</v>
      </c>
      <c r="CG140">
        <v>642</v>
      </c>
      <c r="CH140">
        <v>469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1</v>
      </c>
      <c r="CQ140">
        <v>5</v>
      </c>
      <c r="CR140">
        <v>1</v>
      </c>
      <c r="CS140">
        <v>34</v>
      </c>
      <c r="CT140">
        <v>0</v>
      </c>
      <c r="CU140">
        <v>0</v>
      </c>
      <c r="CV140">
        <v>8</v>
      </c>
      <c r="CW140">
        <v>0</v>
      </c>
      <c r="CX140">
        <v>0</v>
      </c>
    </row>
    <row r="141" spans="1:102">
      <c r="A141">
        <v>21510</v>
      </c>
      <c r="B141" t="s">
        <v>129</v>
      </c>
      <c r="C141" t="str">
        <f>VLOOKUP(A141,[1]OTU_Table_nochlpmito_withcontro!A:$B,2,FALSE)</f>
        <v>Bacteria; __Bacteroidetes; __Flavobacteriia; __Flavobacteriales; __Flavobacteriaceae; __Dokdonia</v>
      </c>
      <c r="D141">
        <f>SUM(F141:CX141)</f>
        <v>5171</v>
      </c>
      <c r="E141">
        <f t="shared" si="2"/>
        <v>65</v>
      </c>
      <c r="F141">
        <v>11</v>
      </c>
      <c r="G141">
        <v>0</v>
      </c>
      <c r="H141">
        <v>0</v>
      </c>
      <c r="I141">
        <v>0</v>
      </c>
      <c r="J141">
        <v>0</v>
      </c>
      <c r="K141">
        <v>392</v>
      </c>
      <c r="L141">
        <v>8</v>
      </c>
      <c r="M141">
        <v>72</v>
      </c>
      <c r="N141">
        <v>1</v>
      </c>
      <c r="O141">
        <v>3</v>
      </c>
      <c r="P141">
        <v>7</v>
      </c>
      <c r="Q141">
        <v>58</v>
      </c>
      <c r="R141">
        <v>16</v>
      </c>
      <c r="S141">
        <v>4</v>
      </c>
      <c r="T141">
        <v>306</v>
      </c>
      <c r="U141">
        <v>5</v>
      </c>
      <c r="V141">
        <v>100</v>
      </c>
      <c r="W141">
        <v>143</v>
      </c>
      <c r="X141">
        <v>20</v>
      </c>
      <c r="Y141">
        <v>347</v>
      </c>
      <c r="Z141">
        <v>0</v>
      </c>
      <c r="AA141">
        <v>26</v>
      </c>
      <c r="AB141">
        <v>9</v>
      </c>
      <c r="AC141">
        <v>26</v>
      </c>
      <c r="AD141">
        <v>4</v>
      </c>
      <c r="AE141">
        <v>2</v>
      </c>
      <c r="AF141">
        <v>1</v>
      </c>
      <c r="AG141">
        <v>1</v>
      </c>
      <c r="AH141">
        <v>13</v>
      </c>
      <c r="AI141">
        <v>2</v>
      </c>
      <c r="AJ141">
        <v>23</v>
      </c>
      <c r="AK141">
        <v>12</v>
      </c>
      <c r="AL141">
        <v>9</v>
      </c>
      <c r="AM141">
        <v>0</v>
      </c>
      <c r="AN141">
        <v>737</v>
      </c>
      <c r="AO141">
        <v>145</v>
      </c>
      <c r="AP141">
        <v>294</v>
      </c>
      <c r="AQ141">
        <v>337</v>
      </c>
      <c r="AR141">
        <v>10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3</v>
      </c>
      <c r="AZ141">
        <v>0</v>
      </c>
      <c r="BA141">
        <v>241</v>
      </c>
      <c r="BB141">
        <v>53</v>
      </c>
      <c r="BC141">
        <v>413</v>
      </c>
      <c r="BD141">
        <v>26</v>
      </c>
      <c r="BE141">
        <v>30</v>
      </c>
      <c r="BF141">
        <v>0</v>
      </c>
      <c r="BG141">
        <v>0</v>
      </c>
      <c r="BH141">
        <v>7</v>
      </c>
      <c r="BI141">
        <v>0</v>
      </c>
      <c r="BJ141">
        <v>6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72</v>
      </c>
      <c r="BQ141">
        <v>58</v>
      </c>
      <c r="BR141">
        <v>1</v>
      </c>
      <c r="BS141">
        <v>7</v>
      </c>
      <c r="BT141">
        <v>38</v>
      </c>
      <c r="BU141">
        <v>0</v>
      </c>
      <c r="BV141">
        <v>0</v>
      </c>
      <c r="BW141">
        <v>2</v>
      </c>
      <c r="BX141">
        <v>0</v>
      </c>
      <c r="BY141">
        <v>30</v>
      </c>
      <c r="BZ141">
        <v>0</v>
      </c>
      <c r="CA141">
        <v>17</v>
      </c>
      <c r="CB141">
        <v>0</v>
      </c>
      <c r="CC141">
        <v>0</v>
      </c>
      <c r="CD141">
        <v>0</v>
      </c>
      <c r="CE141">
        <v>1</v>
      </c>
      <c r="CF141">
        <v>7</v>
      </c>
      <c r="CG141">
        <v>7</v>
      </c>
      <c r="CH141">
        <v>10</v>
      </c>
      <c r="CI141">
        <v>8</v>
      </c>
      <c r="CJ141">
        <v>272</v>
      </c>
      <c r="CK141">
        <v>215</v>
      </c>
      <c r="CL141">
        <v>9</v>
      </c>
      <c r="CM141">
        <v>91</v>
      </c>
      <c r="CN141">
        <v>51</v>
      </c>
      <c r="CO141">
        <v>38</v>
      </c>
      <c r="CP141">
        <v>44</v>
      </c>
      <c r="CQ141">
        <v>58</v>
      </c>
      <c r="CR141">
        <v>24</v>
      </c>
      <c r="CS141">
        <v>12</v>
      </c>
      <c r="CT141">
        <v>36</v>
      </c>
      <c r="CU141">
        <v>70</v>
      </c>
      <c r="CV141">
        <v>47</v>
      </c>
      <c r="CW141">
        <v>18</v>
      </c>
      <c r="CX141">
        <v>2</v>
      </c>
    </row>
    <row r="142" spans="1:102">
      <c r="A142">
        <v>7141</v>
      </c>
      <c r="B142" t="s">
        <v>151</v>
      </c>
      <c r="C142" t="str">
        <f>VLOOKUP(A142,[1]OTU_Table_nochlpmito_withcontro!A:$B,2,FALSE)</f>
        <v>Bacteria; __Bacteroidetes; __Sphingobacteriia; __Sphingobacteriales; __Saprospiraceae; __Lewinella; __uncultured_bacterium</v>
      </c>
      <c r="D142">
        <f>SUM(F142:CX142)</f>
        <v>6013</v>
      </c>
      <c r="E142">
        <f t="shared" si="2"/>
        <v>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2</v>
      </c>
      <c r="AK142">
        <v>1</v>
      </c>
      <c r="AL142">
        <v>0</v>
      </c>
      <c r="AM142">
        <v>0</v>
      </c>
      <c r="AN142">
        <v>4</v>
      </c>
      <c r="AO142">
        <v>0</v>
      </c>
      <c r="AP142">
        <v>1</v>
      </c>
      <c r="AQ142">
        <v>22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2139</v>
      </c>
      <c r="BB142">
        <v>1490</v>
      </c>
      <c r="BC142">
        <v>1977</v>
      </c>
      <c r="BD142">
        <v>70</v>
      </c>
      <c r="BE142">
        <v>2</v>
      </c>
      <c r="BF142">
        <v>0</v>
      </c>
      <c r="BG142">
        <v>0</v>
      </c>
      <c r="BH142">
        <v>15</v>
      </c>
      <c r="BI142">
        <v>0</v>
      </c>
      <c r="BJ142">
        <v>17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3</v>
      </c>
      <c r="BR142">
        <v>0</v>
      </c>
      <c r="BS142">
        <v>0</v>
      </c>
      <c r="BT142">
        <v>19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10</v>
      </c>
      <c r="CK142">
        <v>8</v>
      </c>
      <c r="CL142">
        <v>0</v>
      </c>
      <c r="CM142">
        <v>10</v>
      </c>
      <c r="CN142">
        <v>3</v>
      </c>
      <c r="CO142">
        <v>1</v>
      </c>
      <c r="CP142">
        <v>2</v>
      </c>
      <c r="CQ142">
        <v>1</v>
      </c>
      <c r="CR142">
        <v>0</v>
      </c>
      <c r="CS142">
        <v>2</v>
      </c>
      <c r="CT142">
        <v>4</v>
      </c>
      <c r="CU142">
        <v>81</v>
      </c>
      <c r="CV142">
        <v>45</v>
      </c>
      <c r="CW142">
        <v>4</v>
      </c>
      <c r="CX142">
        <v>3</v>
      </c>
    </row>
    <row r="143" spans="1:102">
      <c r="A143">
        <v>1850</v>
      </c>
      <c r="B143" t="s">
        <v>124</v>
      </c>
      <c r="C143" t="str">
        <f>VLOOKUP(A143,[1]OTU_Table_nochlpmito_withcontro!A:$B,2,FALSE)</f>
        <v>Bacteria; __Proteobacteria; __Alphaproteobacteria; __Alphaproteobacteria_Incertae_Sedis; __uncultured; __uncultured</v>
      </c>
      <c r="D143">
        <f>SUM(F143:CX143)</f>
        <v>3147</v>
      </c>
      <c r="E143">
        <f t="shared" si="2"/>
        <v>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0</v>
      </c>
      <c r="Y143">
        <v>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3</v>
      </c>
      <c r="AK143">
        <v>1</v>
      </c>
      <c r="AL143">
        <v>6</v>
      </c>
      <c r="AM143">
        <v>0</v>
      </c>
      <c r="AN143">
        <v>1</v>
      </c>
      <c r="AO143">
        <v>50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651</v>
      </c>
      <c r="BB143">
        <v>470</v>
      </c>
      <c r="BC143">
        <v>1397</v>
      </c>
      <c r="BD143">
        <v>88</v>
      </c>
      <c r="BE143">
        <v>6</v>
      </c>
      <c r="BF143">
        <v>0</v>
      </c>
      <c r="BG143">
        <v>0</v>
      </c>
      <c r="BH143">
        <v>18</v>
      </c>
      <c r="BI143">
        <v>0</v>
      </c>
      <c r="BJ143">
        <v>19</v>
      </c>
      <c r="BK143">
        <v>0</v>
      </c>
      <c r="BL143">
        <v>4</v>
      </c>
      <c r="BM143">
        <v>3</v>
      </c>
      <c r="BN143">
        <v>0</v>
      </c>
      <c r="BO143">
        <v>0</v>
      </c>
      <c r="BP143">
        <v>0</v>
      </c>
      <c r="BQ143">
        <v>17</v>
      </c>
      <c r="BR143">
        <v>0</v>
      </c>
      <c r="BS143">
        <v>0</v>
      </c>
      <c r="BT143">
        <v>17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10</v>
      </c>
      <c r="CG143">
        <v>16</v>
      </c>
      <c r="CH143">
        <v>5</v>
      </c>
      <c r="CI143">
        <v>5</v>
      </c>
      <c r="CJ143">
        <v>8</v>
      </c>
      <c r="CK143">
        <v>29</v>
      </c>
      <c r="CL143">
        <v>0</v>
      </c>
      <c r="CM143">
        <v>11</v>
      </c>
      <c r="CN143">
        <v>90</v>
      </c>
      <c r="CO143">
        <v>18</v>
      </c>
      <c r="CP143">
        <v>13</v>
      </c>
      <c r="CQ143">
        <v>9</v>
      </c>
      <c r="CR143">
        <v>2</v>
      </c>
      <c r="CS143">
        <v>17</v>
      </c>
      <c r="CT143">
        <v>3</v>
      </c>
      <c r="CU143">
        <v>81</v>
      </c>
      <c r="CV143">
        <v>29</v>
      </c>
      <c r="CW143">
        <v>6</v>
      </c>
      <c r="CX143">
        <v>1</v>
      </c>
    </row>
    <row r="144" spans="1:102">
      <c r="A144">
        <v>19712</v>
      </c>
      <c r="B144" t="s">
        <v>137</v>
      </c>
      <c r="C144" t="str">
        <f>VLOOKUP(A144,[1]OTU_Table_nochlpmito_withcontro!A:$B,2,FALSE)</f>
        <v>Bacteria; __Proteobacteria; __Gammaproteobacteria; __Pseudomonadales; __Pseudomonadaceae; __Pseudomonas</v>
      </c>
      <c r="D144">
        <f>SUM(F144:CX144)</f>
        <v>1266</v>
      </c>
      <c r="E144">
        <f t="shared" si="2"/>
        <v>11</v>
      </c>
      <c r="F144">
        <v>0</v>
      </c>
      <c r="G144">
        <v>0</v>
      </c>
      <c r="H144">
        <v>0</v>
      </c>
      <c r="I144">
        <v>7</v>
      </c>
      <c r="J144">
        <v>0</v>
      </c>
      <c r="K144">
        <v>0</v>
      </c>
      <c r="L144">
        <v>35</v>
      </c>
      <c r="M144">
        <v>0</v>
      </c>
      <c r="N144">
        <v>0</v>
      </c>
      <c r="O144">
        <v>0</v>
      </c>
      <c r="P144">
        <v>0</v>
      </c>
      <c r="Q144">
        <v>17</v>
      </c>
      <c r="R144">
        <v>0</v>
      </c>
      <c r="S144">
        <v>0</v>
      </c>
      <c r="T144">
        <v>1</v>
      </c>
      <c r="U144">
        <v>1154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16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3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</v>
      </c>
      <c r="BJ144">
        <v>19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>
        <v>18807</v>
      </c>
      <c r="B145" t="s">
        <v>169</v>
      </c>
      <c r="C145" t="str">
        <f>VLOOKUP(A145,[1]OTU_Table_nochlpmito_withcontro!A:$B,2,FALSE)</f>
        <v>Bacteria; __Verrucomicrobia; __Verrucomicrobiae; __Verrucomicrobiales; __Verrucomicrobiaceae; __Persicirhabdus; __uncultured_bacterium</v>
      </c>
      <c r="D145">
        <f>SUM(F145:CX145)</f>
        <v>4207</v>
      </c>
      <c r="E145">
        <f t="shared" si="2"/>
        <v>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75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3</v>
      </c>
      <c r="AK145">
        <v>2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1713</v>
      </c>
      <c r="BB145">
        <v>123</v>
      </c>
      <c r="BC145">
        <v>1645</v>
      </c>
      <c r="BD145">
        <v>3</v>
      </c>
      <c r="BE145">
        <v>275</v>
      </c>
      <c r="BF145">
        <v>0</v>
      </c>
      <c r="BG145">
        <v>0</v>
      </c>
      <c r="BH145">
        <v>15</v>
      </c>
      <c r="BI145">
        <v>0</v>
      </c>
      <c r="BJ145">
        <v>16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48</v>
      </c>
      <c r="CL145">
        <v>0</v>
      </c>
      <c r="CM145">
        <v>5</v>
      </c>
      <c r="CN145">
        <v>2</v>
      </c>
      <c r="CO145">
        <v>0</v>
      </c>
      <c r="CP145">
        <v>5</v>
      </c>
      <c r="CQ145">
        <v>0</v>
      </c>
      <c r="CR145">
        <v>1</v>
      </c>
      <c r="CS145">
        <v>0</v>
      </c>
      <c r="CT145">
        <v>7</v>
      </c>
      <c r="CU145">
        <v>125</v>
      </c>
      <c r="CV145">
        <v>66</v>
      </c>
      <c r="CW145">
        <v>6</v>
      </c>
      <c r="CX145">
        <v>36</v>
      </c>
    </row>
    <row r="146" spans="1:102">
      <c r="A146">
        <v>19593</v>
      </c>
      <c r="B146" t="s">
        <v>113</v>
      </c>
      <c r="C146" t="str">
        <f>VLOOKUP(A146,[1]OTU_Table_nochlpmito_withcontro!A:$B,2,FALSE)</f>
        <v>Bacteria; __Proteobacteria; __Gammaproteobacteria; __Oceanospirillales; __Alcanivoracaceae; __Alcanivorax</v>
      </c>
      <c r="D146">
        <f>SUM(F146:CX146)</f>
        <v>31991</v>
      </c>
      <c r="E146">
        <f t="shared" si="2"/>
        <v>76</v>
      </c>
      <c r="F146">
        <v>0</v>
      </c>
      <c r="G146">
        <v>16</v>
      </c>
      <c r="H146">
        <v>0</v>
      </c>
      <c r="I146">
        <v>104</v>
      </c>
      <c r="J146">
        <v>6</v>
      </c>
      <c r="K146">
        <v>87</v>
      </c>
      <c r="L146">
        <v>35</v>
      </c>
      <c r="M146">
        <v>182</v>
      </c>
      <c r="N146">
        <v>1</v>
      </c>
      <c r="O146">
        <v>448</v>
      </c>
      <c r="P146">
        <v>45</v>
      </c>
      <c r="Q146">
        <v>209</v>
      </c>
      <c r="R146">
        <v>22</v>
      </c>
      <c r="S146">
        <v>30</v>
      </c>
      <c r="T146">
        <v>265</v>
      </c>
      <c r="U146">
        <v>64</v>
      </c>
      <c r="V146">
        <v>135</v>
      </c>
      <c r="W146">
        <v>96</v>
      </c>
      <c r="X146">
        <v>89</v>
      </c>
      <c r="Y146">
        <v>270</v>
      </c>
      <c r="Z146">
        <v>45</v>
      </c>
      <c r="AA146">
        <v>276</v>
      </c>
      <c r="AB146">
        <v>308</v>
      </c>
      <c r="AC146">
        <v>114</v>
      </c>
      <c r="AD146">
        <v>71</v>
      </c>
      <c r="AE146">
        <v>285</v>
      </c>
      <c r="AF146">
        <v>193</v>
      </c>
      <c r="AG146">
        <v>159</v>
      </c>
      <c r="AH146">
        <v>80</v>
      </c>
      <c r="AI146">
        <v>31</v>
      </c>
      <c r="AJ146">
        <v>50</v>
      </c>
      <c r="AK146">
        <v>22</v>
      </c>
      <c r="AL146">
        <v>89</v>
      </c>
      <c r="AM146">
        <v>16</v>
      </c>
      <c r="AN146">
        <v>3</v>
      </c>
      <c r="AO146">
        <v>85</v>
      </c>
      <c r="AP146">
        <v>8</v>
      </c>
      <c r="AQ146">
        <v>37</v>
      </c>
      <c r="AR146">
        <v>10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59</v>
      </c>
      <c r="BB146">
        <v>36</v>
      </c>
      <c r="BC146">
        <v>65</v>
      </c>
      <c r="BD146">
        <v>1</v>
      </c>
      <c r="BE146">
        <v>27</v>
      </c>
      <c r="BF146">
        <v>1</v>
      </c>
      <c r="BG146">
        <v>0</v>
      </c>
      <c r="BH146">
        <v>6</v>
      </c>
      <c r="BI146">
        <v>0</v>
      </c>
      <c r="BJ146">
        <v>3</v>
      </c>
      <c r="BK146">
        <v>0</v>
      </c>
      <c r="BL146">
        <v>1</v>
      </c>
      <c r="BM146">
        <v>14</v>
      </c>
      <c r="BN146">
        <v>2</v>
      </c>
      <c r="BO146">
        <v>2</v>
      </c>
      <c r="BP146">
        <v>0</v>
      </c>
      <c r="BQ146">
        <v>5</v>
      </c>
      <c r="BR146">
        <v>3</v>
      </c>
      <c r="BS146">
        <v>1</v>
      </c>
      <c r="BT146">
        <v>3</v>
      </c>
      <c r="BU146">
        <v>2051</v>
      </c>
      <c r="BV146">
        <v>109</v>
      </c>
      <c r="BW146">
        <v>226</v>
      </c>
      <c r="BX146">
        <v>637</v>
      </c>
      <c r="BY146">
        <v>1835</v>
      </c>
      <c r="BZ146">
        <v>14825</v>
      </c>
      <c r="CA146">
        <v>1000</v>
      </c>
      <c r="CB146">
        <v>0</v>
      </c>
      <c r="CC146">
        <v>266</v>
      </c>
      <c r="CD146">
        <v>193</v>
      </c>
      <c r="CE146">
        <v>22</v>
      </c>
      <c r="CF146">
        <v>2013</v>
      </c>
      <c r="CG146">
        <v>385</v>
      </c>
      <c r="CH146">
        <v>196</v>
      </c>
      <c r="CI146">
        <v>945</v>
      </c>
      <c r="CJ146">
        <v>143</v>
      </c>
      <c r="CK146">
        <v>216</v>
      </c>
      <c r="CL146">
        <v>0</v>
      </c>
      <c r="CM146">
        <v>18</v>
      </c>
      <c r="CN146">
        <v>136</v>
      </c>
      <c r="CO146">
        <v>571</v>
      </c>
      <c r="CP146">
        <v>180</v>
      </c>
      <c r="CQ146">
        <v>140</v>
      </c>
      <c r="CR146">
        <v>48</v>
      </c>
      <c r="CS146">
        <v>33</v>
      </c>
      <c r="CT146">
        <v>46</v>
      </c>
      <c r="CU146">
        <v>1197</v>
      </c>
      <c r="CV146">
        <v>45</v>
      </c>
      <c r="CW146">
        <v>170</v>
      </c>
      <c r="CX146">
        <v>128</v>
      </c>
    </row>
    <row r="147" spans="1:102">
      <c r="A147">
        <v>17730</v>
      </c>
      <c r="B147" t="s">
        <v>170</v>
      </c>
      <c r="C147" t="str">
        <f>VLOOKUP(A147,[1]OTU_Table_nochlpmito_withcontro!A:$B,2,FALSE)</f>
        <v>Bacteria; __Proteobacteria; __Alphaproteobacteria; __Rhodobacterales; __Rhodobacteraceae; __uncultured; __uncultured_bacterium</v>
      </c>
      <c r="D147">
        <f>SUM(F147:CX147)</f>
        <v>4764</v>
      </c>
      <c r="E147">
        <f t="shared" si="2"/>
        <v>43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</v>
      </c>
      <c r="AD147">
        <v>1</v>
      </c>
      <c r="AE147">
        <v>11</v>
      </c>
      <c r="AF147">
        <v>0</v>
      </c>
      <c r="AG147">
        <v>0</v>
      </c>
      <c r="AH147">
        <v>1</v>
      </c>
      <c r="AI147">
        <v>2</v>
      </c>
      <c r="AJ147">
        <v>15</v>
      </c>
      <c r="AK147">
        <v>22</v>
      </c>
      <c r="AL147">
        <v>16</v>
      </c>
      <c r="AM147">
        <v>2</v>
      </c>
      <c r="AN147">
        <v>0</v>
      </c>
      <c r="AO147">
        <v>4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10</v>
      </c>
      <c r="BF147">
        <v>0</v>
      </c>
      <c r="BG147">
        <v>2</v>
      </c>
      <c r="BH147">
        <v>13</v>
      </c>
      <c r="BI147">
        <v>1</v>
      </c>
      <c r="BJ147">
        <v>6</v>
      </c>
      <c r="BK147">
        <v>0</v>
      </c>
      <c r="BL147">
        <v>0</v>
      </c>
      <c r="BM147">
        <v>102</v>
      </c>
      <c r="BN147">
        <v>0</v>
      </c>
      <c r="BO147">
        <v>1</v>
      </c>
      <c r="BP147">
        <v>349</v>
      </c>
      <c r="BQ147">
        <v>14</v>
      </c>
      <c r="BR147">
        <v>7</v>
      </c>
      <c r="BS147">
        <v>18</v>
      </c>
      <c r="BT147">
        <v>283</v>
      </c>
      <c r="BU147">
        <v>289</v>
      </c>
      <c r="BV147">
        <v>65</v>
      </c>
      <c r="BW147">
        <v>46</v>
      </c>
      <c r="BX147">
        <v>75</v>
      </c>
      <c r="BY147">
        <v>214</v>
      </c>
      <c r="BZ147">
        <v>37</v>
      </c>
      <c r="CA147">
        <v>121</v>
      </c>
      <c r="CB147">
        <v>0</v>
      </c>
      <c r="CC147">
        <v>6</v>
      </c>
      <c r="CD147">
        <v>48</v>
      </c>
      <c r="CE147">
        <v>1</v>
      </c>
      <c r="CF147">
        <v>54</v>
      </c>
      <c r="CG147">
        <v>10</v>
      </c>
      <c r="CH147">
        <v>49</v>
      </c>
      <c r="CI147">
        <v>147</v>
      </c>
      <c r="CJ147">
        <v>146</v>
      </c>
      <c r="CK147">
        <v>342</v>
      </c>
      <c r="CL147">
        <v>141</v>
      </c>
      <c r="CM147">
        <v>275</v>
      </c>
      <c r="CN147">
        <v>1130</v>
      </c>
      <c r="CO147">
        <v>0</v>
      </c>
      <c r="CP147">
        <v>223</v>
      </c>
      <c r="CQ147">
        <v>74</v>
      </c>
      <c r="CR147">
        <v>291</v>
      </c>
      <c r="CS147">
        <v>78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>
        <v>3777</v>
      </c>
      <c r="B148" t="s">
        <v>215</v>
      </c>
      <c r="C148" t="str">
        <f>VLOOKUP(A148,[1]OTU_Table_nochlpmito_withcontro!A:$B,2,FALSE)</f>
        <v>Bacteria; __Bacteroidetes; __Sphingobacteriia; __Sphingobacteriales; __Saprospiraceae; __Rubidimonas; __uncultured_bacterium</v>
      </c>
      <c r="D148">
        <f>SUM(F148:CX148)</f>
        <v>2160</v>
      </c>
      <c r="E148">
        <f t="shared" si="2"/>
        <v>48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16</v>
      </c>
      <c r="M148">
        <v>0</v>
      </c>
      <c r="N148">
        <v>0</v>
      </c>
      <c r="O148">
        <v>3</v>
      </c>
      <c r="P148">
        <v>0</v>
      </c>
      <c r="Q148">
        <v>1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9</v>
      </c>
      <c r="X148">
        <v>3</v>
      </c>
      <c r="Y148">
        <v>7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13</v>
      </c>
      <c r="AI148">
        <v>4</v>
      </c>
      <c r="AJ148">
        <v>3</v>
      </c>
      <c r="AK148">
        <v>3</v>
      </c>
      <c r="AL148">
        <v>7</v>
      </c>
      <c r="AM148">
        <v>0</v>
      </c>
      <c r="AN148">
        <v>240</v>
      </c>
      <c r="AO148">
        <v>188</v>
      </c>
      <c r="AP148">
        <v>70</v>
      </c>
      <c r="AQ148">
        <v>16</v>
      </c>
      <c r="AR148">
        <v>0</v>
      </c>
      <c r="AS148">
        <v>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218</v>
      </c>
      <c r="BB148">
        <v>116</v>
      </c>
      <c r="BC148">
        <v>479</v>
      </c>
      <c r="BD148">
        <v>24</v>
      </c>
      <c r="BE148">
        <v>22</v>
      </c>
      <c r="BF148">
        <v>0</v>
      </c>
      <c r="BG148">
        <v>0</v>
      </c>
      <c r="BH148">
        <v>6</v>
      </c>
      <c r="BI148">
        <v>0</v>
      </c>
      <c r="BJ148">
        <v>5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12</v>
      </c>
      <c r="BQ148">
        <v>249</v>
      </c>
      <c r="BR148">
        <v>1</v>
      </c>
      <c r="BS148">
        <v>5</v>
      </c>
      <c r="BT148">
        <v>8</v>
      </c>
      <c r="BU148">
        <v>0</v>
      </c>
      <c r="BV148">
        <v>0</v>
      </c>
      <c r="BW148">
        <v>0</v>
      </c>
      <c r="BX148">
        <v>1</v>
      </c>
      <c r="BY148">
        <v>2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0</v>
      </c>
      <c r="CH148">
        <v>0</v>
      </c>
      <c r="CI148">
        <v>2</v>
      </c>
      <c r="CJ148">
        <v>90</v>
      </c>
      <c r="CK148">
        <v>134</v>
      </c>
      <c r="CL148">
        <v>1</v>
      </c>
      <c r="CM148">
        <v>16</v>
      </c>
      <c r="CN148">
        <v>30</v>
      </c>
      <c r="CO148">
        <v>7</v>
      </c>
      <c r="CP148">
        <v>19</v>
      </c>
      <c r="CQ148">
        <v>2</v>
      </c>
      <c r="CR148">
        <v>14</v>
      </c>
      <c r="CS148">
        <v>4</v>
      </c>
      <c r="CT148">
        <v>3</v>
      </c>
      <c r="CU148">
        <v>34</v>
      </c>
      <c r="CV148">
        <v>36</v>
      </c>
      <c r="CW148">
        <v>4</v>
      </c>
      <c r="CX148">
        <v>2</v>
      </c>
    </row>
    <row r="149" spans="1:102">
      <c r="A149">
        <v>20359</v>
      </c>
      <c r="B149" t="s">
        <v>228</v>
      </c>
      <c r="C149" t="str">
        <f>VLOOKUP(A149,[1]OTU_Table_nochlpmito_withcontro!A:$B,2,FALSE)</f>
        <v>Bacteria; __Proteobacteria; __Alphaproteobacteria; __Rhodobacterales; __Rhodobacteraceae; __Octadecabacter; __uncultured_marine_bacterium</v>
      </c>
      <c r="D149">
        <f>SUM(F149:CX149)</f>
        <v>994</v>
      </c>
      <c r="E149">
        <f t="shared" si="2"/>
        <v>41</v>
      </c>
      <c r="F149">
        <v>0</v>
      </c>
      <c r="G149">
        <v>0</v>
      </c>
      <c r="H149">
        <v>0</v>
      </c>
      <c r="I149">
        <v>2</v>
      </c>
      <c r="J149">
        <v>11</v>
      </c>
      <c r="K149">
        <v>38</v>
      </c>
      <c r="L149">
        <v>0</v>
      </c>
      <c r="M149">
        <v>0</v>
      </c>
      <c r="N149">
        <v>1</v>
      </c>
      <c r="O149">
        <v>0</v>
      </c>
      <c r="P149">
        <v>21</v>
      </c>
      <c r="Q149">
        <v>2</v>
      </c>
      <c r="R149">
        <v>0</v>
      </c>
      <c r="S149">
        <v>1</v>
      </c>
      <c r="T149">
        <v>23</v>
      </c>
      <c r="U149">
        <v>0</v>
      </c>
      <c r="V149">
        <v>4</v>
      </c>
      <c r="W149">
        <v>110</v>
      </c>
      <c r="X149">
        <v>10</v>
      </c>
      <c r="Y149">
        <v>12</v>
      </c>
      <c r="Z149">
        <v>0</v>
      </c>
      <c r="AA149">
        <v>2</v>
      </c>
      <c r="AB149">
        <v>0</v>
      </c>
      <c r="AC149">
        <v>0</v>
      </c>
      <c r="AD149">
        <v>1</v>
      </c>
      <c r="AE149">
        <v>5</v>
      </c>
      <c r="AF149">
        <v>0</v>
      </c>
      <c r="AG149">
        <v>7</v>
      </c>
      <c r="AH149">
        <v>2</v>
      </c>
      <c r="AI149">
        <v>16</v>
      </c>
      <c r="AJ149">
        <v>32</v>
      </c>
      <c r="AK149">
        <v>15</v>
      </c>
      <c r="AL149">
        <v>56</v>
      </c>
      <c r="AM149">
        <v>0</v>
      </c>
      <c r="AN149">
        <v>35</v>
      </c>
      <c r="AO149">
        <v>3</v>
      </c>
      <c r="AP149">
        <v>9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3</v>
      </c>
      <c r="BB149">
        <v>3</v>
      </c>
      <c r="BC149">
        <v>2</v>
      </c>
      <c r="BD149">
        <v>0</v>
      </c>
      <c r="BE149">
        <v>0</v>
      </c>
      <c r="BF149">
        <v>0</v>
      </c>
      <c r="BG149">
        <v>2</v>
      </c>
      <c r="BH149">
        <v>3</v>
      </c>
      <c r="BI149">
        <v>0</v>
      </c>
      <c r="BJ149">
        <v>13</v>
      </c>
      <c r="BK149">
        <v>0</v>
      </c>
      <c r="BL149">
        <v>0</v>
      </c>
      <c r="BM149">
        <v>2</v>
      </c>
      <c r="BN149">
        <v>1</v>
      </c>
      <c r="BO149">
        <v>0</v>
      </c>
      <c r="BP149">
        <v>4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3</v>
      </c>
      <c r="CG149">
        <v>1</v>
      </c>
      <c r="CH149">
        <v>5</v>
      </c>
      <c r="CI149">
        <v>2</v>
      </c>
      <c r="CJ149">
        <v>0</v>
      </c>
      <c r="CK149">
        <v>15</v>
      </c>
      <c r="CL149">
        <v>0</v>
      </c>
      <c r="CM149">
        <v>43</v>
      </c>
      <c r="CN149">
        <v>15</v>
      </c>
      <c r="CO149">
        <v>0</v>
      </c>
      <c r="CP149">
        <v>1</v>
      </c>
      <c r="CQ149">
        <v>2</v>
      </c>
      <c r="CR149">
        <v>3</v>
      </c>
      <c r="CS149">
        <v>1</v>
      </c>
      <c r="CT149">
        <v>435</v>
      </c>
      <c r="CU149">
        <v>3</v>
      </c>
      <c r="CV149">
        <v>0</v>
      </c>
      <c r="CW149">
        <v>2</v>
      </c>
      <c r="CX149">
        <v>6</v>
      </c>
    </row>
    <row r="150" spans="1:102">
      <c r="A150">
        <v>11308</v>
      </c>
      <c r="B150" t="s">
        <v>105</v>
      </c>
      <c r="C150" t="str">
        <f>VLOOKUP(A150,[1]OTU_Table_nochlpmito_withcontro!A:$B,2,FALSE)</f>
        <v>Bacteria; __Proteobacteria; __Gammaproteobacteria; __Alteromonadales; __Colwelliaceae; __Colwellia</v>
      </c>
      <c r="D150">
        <f>SUM(F150:CX150)</f>
        <v>659</v>
      </c>
      <c r="E150">
        <f t="shared" si="2"/>
        <v>26</v>
      </c>
      <c r="F150">
        <v>0</v>
      </c>
      <c r="G150">
        <v>0</v>
      </c>
      <c r="H150">
        <v>0</v>
      </c>
      <c r="I150">
        <v>1</v>
      </c>
      <c r="J150">
        <v>3</v>
      </c>
      <c r="K150">
        <v>2</v>
      </c>
      <c r="L150">
        <v>14</v>
      </c>
      <c r="M150">
        <v>0</v>
      </c>
      <c r="N150">
        <v>0</v>
      </c>
      <c r="O150">
        <v>0</v>
      </c>
      <c r="P150">
        <v>8</v>
      </c>
      <c r="Q150">
        <v>6</v>
      </c>
      <c r="R150">
        <v>369</v>
      </c>
      <c r="S150">
        <v>0</v>
      </c>
      <c r="T150">
        <v>47</v>
      </c>
      <c r="U150">
        <v>1</v>
      </c>
      <c r="V150">
        <v>0</v>
      </c>
      <c r="W150">
        <v>2</v>
      </c>
      <c r="X150">
        <v>0</v>
      </c>
      <c r="Y150">
        <v>12</v>
      </c>
      <c r="Z150">
        <v>1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2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5</v>
      </c>
      <c r="BI150">
        <v>0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11</v>
      </c>
      <c r="BU150">
        <v>1</v>
      </c>
      <c r="BV150">
        <v>0</v>
      </c>
      <c r="BW150">
        <v>0</v>
      </c>
      <c r="BX150">
        <v>100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5</v>
      </c>
      <c r="CJ150">
        <v>0</v>
      </c>
      <c r="CK150">
        <v>3</v>
      </c>
      <c r="CL150">
        <v>0</v>
      </c>
      <c r="CM150">
        <v>2</v>
      </c>
      <c r="CN150">
        <v>0</v>
      </c>
      <c r="CO150">
        <v>0</v>
      </c>
      <c r="CP150">
        <v>28</v>
      </c>
      <c r="CQ150">
        <v>2</v>
      </c>
      <c r="CR150">
        <v>0</v>
      </c>
      <c r="CS150">
        <v>2</v>
      </c>
      <c r="CT150">
        <v>1</v>
      </c>
      <c r="CU150">
        <v>11</v>
      </c>
      <c r="CV150">
        <v>2</v>
      </c>
      <c r="CW150">
        <v>2</v>
      </c>
      <c r="CX150">
        <v>3</v>
      </c>
    </row>
    <row r="151" spans="1:102">
      <c r="A151">
        <v>11430</v>
      </c>
      <c r="B151" t="s">
        <v>250</v>
      </c>
      <c r="C151" t="str">
        <f>VLOOKUP(A151,[1]OTU_Table_nochlpmito_withcontro!A:$B,2,FALSE)</f>
        <v>Bacteria; __Proteobacteria; __Gammaproteobacteria; __Alteromonadales; __Colwelliaceae; __Colwellia; __uncultured_bacterium</v>
      </c>
      <c r="D151">
        <f>SUM(F151:CX151)</f>
        <v>1358</v>
      </c>
      <c r="E151">
        <f t="shared" si="2"/>
        <v>26</v>
      </c>
      <c r="F151">
        <v>0</v>
      </c>
      <c r="G151">
        <v>0</v>
      </c>
      <c r="H151">
        <v>0</v>
      </c>
      <c r="I151">
        <v>3</v>
      </c>
      <c r="J151">
        <v>1</v>
      </c>
      <c r="K151">
        <v>2</v>
      </c>
      <c r="L151">
        <v>132</v>
      </c>
      <c r="M151">
        <v>0</v>
      </c>
      <c r="N151">
        <v>0</v>
      </c>
      <c r="O151">
        <v>0</v>
      </c>
      <c r="P151">
        <v>95</v>
      </c>
      <c r="Q151">
        <v>7</v>
      </c>
      <c r="R151">
        <v>490</v>
      </c>
      <c r="S151">
        <v>0</v>
      </c>
      <c r="T151">
        <v>163</v>
      </c>
      <c r="U151">
        <v>0</v>
      </c>
      <c r="V151">
        <v>3</v>
      </c>
      <c r="W151">
        <v>5</v>
      </c>
      <c r="X151">
        <v>0</v>
      </c>
      <c r="Y151">
        <v>67</v>
      </c>
      <c r="Z151">
        <v>0</v>
      </c>
      <c r="AA151">
        <v>5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9</v>
      </c>
      <c r="BI151">
        <v>0</v>
      </c>
      <c r="BJ151">
        <v>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15</v>
      </c>
      <c r="BU151">
        <v>0</v>
      </c>
      <c r="BV151">
        <v>0</v>
      </c>
      <c r="BW151">
        <v>0</v>
      </c>
      <c r="BX151">
        <v>67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16</v>
      </c>
      <c r="CH151">
        <v>1</v>
      </c>
      <c r="CI151">
        <v>14</v>
      </c>
      <c r="CJ151">
        <v>0</v>
      </c>
      <c r="CK151">
        <v>27</v>
      </c>
      <c r="CL151">
        <v>0</v>
      </c>
      <c r="CM151">
        <v>4</v>
      </c>
      <c r="CN151">
        <v>2</v>
      </c>
      <c r="CO151">
        <v>0</v>
      </c>
      <c r="CP151">
        <v>186</v>
      </c>
      <c r="CQ151">
        <v>4</v>
      </c>
      <c r="CR151">
        <v>4</v>
      </c>
      <c r="CS151">
        <v>3</v>
      </c>
      <c r="CT151">
        <v>0</v>
      </c>
      <c r="CU151">
        <v>3</v>
      </c>
      <c r="CV151">
        <v>0</v>
      </c>
      <c r="CW151">
        <v>0</v>
      </c>
      <c r="CX151">
        <v>0</v>
      </c>
    </row>
    <row r="152" spans="1:102">
      <c r="A152">
        <v>11312</v>
      </c>
      <c r="B152" t="s">
        <v>250</v>
      </c>
      <c r="C152" t="str">
        <f>VLOOKUP(A152,[1]OTU_Table_nochlpmito_withcontro!A:$B,2,FALSE)</f>
        <v>Bacteria; __Proteobacteria; __Gammaproteobacteria; __Alteromonadales; __Colwelliaceae; __Colwellia; __uncultured_bacterium</v>
      </c>
      <c r="D152">
        <f>SUM(F152:CX152)</f>
        <v>419</v>
      </c>
      <c r="E152">
        <f t="shared" si="2"/>
        <v>17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0</v>
      </c>
      <c r="N152">
        <v>0</v>
      </c>
      <c r="O152">
        <v>1</v>
      </c>
      <c r="P152">
        <v>2</v>
      </c>
      <c r="Q152">
        <v>2</v>
      </c>
      <c r="R152">
        <v>217</v>
      </c>
      <c r="S152">
        <v>0</v>
      </c>
      <c r="T152">
        <v>33</v>
      </c>
      <c r="U152">
        <v>1</v>
      </c>
      <c r="V152">
        <v>1</v>
      </c>
      <c r="W152">
        <v>1</v>
      </c>
      <c r="X152">
        <v>0</v>
      </c>
      <c r="Y152">
        <v>16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3</v>
      </c>
      <c r="BI152">
        <v>0</v>
      </c>
      <c r="BJ152">
        <v>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8</v>
      </c>
      <c r="BU152">
        <v>0</v>
      </c>
      <c r="BV152">
        <v>0</v>
      </c>
      <c r="BW152">
        <v>0</v>
      </c>
      <c r="BX152">
        <v>69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3</v>
      </c>
      <c r="CJ152">
        <v>0</v>
      </c>
      <c r="CK152">
        <v>1</v>
      </c>
      <c r="CL152">
        <v>0</v>
      </c>
      <c r="CM152">
        <v>2</v>
      </c>
      <c r="CN152">
        <v>0</v>
      </c>
      <c r="CO152">
        <v>0</v>
      </c>
      <c r="CP152">
        <v>23</v>
      </c>
      <c r="CQ152">
        <v>0</v>
      </c>
      <c r="CR152">
        <v>0</v>
      </c>
      <c r="CS152">
        <v>1</v>
      </c>
      <c r="CT152">
        <v>0</v>
      </c>
      <c r="CU152">
        <v>18</v>
      </c>
      <c r="CV152">
        <v>0</v>
      </c>
      <c r="CW152">
        <v>1</v>
      </c>
      <c r="CX152">
        <v>0</v>
      </c>
    </row>
    <row r="153" spans="1:102">
      <c r="A153">
        <v>9947</v>
      </c>
      <c r="B153" t="s">
        <v>108</v>
      </c>
      <c r="C153" t="str">
        <f>VLOOKUP(A153,[1]OTU_Table_nochlpmito_withcontro!A:$B,2,FALSE)</f>
        <v>Bacteria; __Proteobacteria; __Gammaproteobacteria; __Oceanospirillales; __Oceanospirillaceae; __Pseudohongiella; __uncultured_bacterium</v>
      </c>
      <c r="D153">
        <f>SUM(F153:CX153)</f>
        <v>285</v>
      </c>
      <c r="E153">
        <f t="shared" si="2"/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3</v>
      </c>
      <c r="BI153">
        <v>1</v>
      </c>
      <c r="BJ153">
        <v>6</v>
      </c>
      <c r="BK153">
        <v>0</v>
      </c>
      <c r="BL153">
        <v>1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V153">
        <v>0</v>
      </c>
      <c r="BW153">
        <v>0</v>
      </c>
      <c r="BX153">
        <v>62</v>
      </c>
      <c r="BY153">
        <v>19</v>
      </c>
      <c r="BZ153">
        <v>56</v>
      </c>
      <c r="CA153">
        <v>32</v>
      </c>
      <c r="CB153">
        <v>0</v>
      </c>
      <c r="CC153">
        <v>0</v>
      </c>
      <c r="CD153">
        <v>18</v>
      </c>
      <c r="CE153">
        <v>0</v>
      </c>
      <c r="CF153">
        <v>20</v>
      </c>
      <c r="CG153">
        <v>5</v>
      </c>
      <c r="CH153">
        <v>1</v>
      </c>
      <c r="CI153">
        <v>5</v>
      </c>
      <c r="CJ153">
        <v>6</v>
      </c>
      <c r="CK153">
        <v>1</v>
      </c>
      <c r="CL153">
        <v>0</v>
      </c>
      <c r="CM153">
        <v>0</v>
      </c>
      <c r="CN153">
        <v>15</v>
      </c>
      <c r="CO153">
        <v>7</v>
      </c>
      <c r="CP153">
        <v>2</v>
      </c>
      <c r="CQ153">
        <v>4</v>
      </c>
      <c r="CR153">
        <v>1</v>
      </c>
      <c r="CS153">
        <v>3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>
        <v>15098</v>
      </c>
      <c r="B154" t="s">
        <v>106</v>
      </c>
      <c r="C154" t="s">
        <v>544</v>
      </c>
      <c r="D154">
        <f>SUM(F154:CX154)</f>
        <v>1828</v>
      </c>
      <c r="E154">
        <f t="shared" si="2"/>
        <v>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6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45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70</v>
      </c>
      <c r="AO154">
        <v>2</v>
      </c>
      <c r="AP154">
        <v>32</v>
      </c>
      <c r="AQ154">
        <v>221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283</v>
      </c>
      <c r="BB154">
        <v>376</v>
      </c>
      <c r="BC154">
        <v>488</v>
      </c>
      <c r="BD154">
        <v>31</v>
      </c>
      <c r="BE154">
        <v>45</v>
      </c>
      <c r="BF154">
        <v>0</v>
      </c>
      <c r="BG154">
        <v>0</v>
      </c>
      <c r="BH154">
        <v>4</v>
      </c>
      <c r="BI154">
        <v>0</v>
      </c>
      <c r="BJ154">
        <v>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4</v>
      </c>
      <c r="BR154">
        <v>0</v>
      </c>
      <c r="BS154">
        <v>10</v>
      </c>
      <c r="BT154">
        <v>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17</v>
      </c>
      <c r="CK154">
        <v>22</v>
      </c>
      <c r="CL154">
        <v>0</v>
      </c>
      <c r="CM154">
        <v>3</v>
      </c>
      <c r="CN154">
        <v>36</v>
      </c>
      <c r="CO154">
        <v>0</v>
      </c>
      <c r="CP154">
        <v>15</v>
      </c>
      <c r="CQ154">
        <v>44</v>
      </c>
      <c r="CR154">
        <v>0</v>
      </c>
      <c r="CS154">
        <v>7</v>
      </c>
      <c r="CT154">
        <v>0</v>
      </c>
      <c r="CU154">
        <v>28</v>
      </c>
      <c r="CV154">
        <v>5</v>
      </c>
      <c r="CW154">
        <v>2</v>
      </c>
      <c r="CX154">
        <v>1</v>
      </c>
    </row>
    <row r="155" spans="1:102">
      <c r="A155">
        <v>14301</v>
      </c>
      <c r="B155" t="s">
        <v>144</v>
      </c>
      <c r="C155" t="s">
        <v>544</v>
      </c>
      <c r="D155">
        <f>SUM(F155:CX155)</f>
        <v>1156</v>
      </c>
      <c r="E155">
        <f t="shared" si="2"/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863</v>
      </c>
      <c r="BN155">
        <v>0</v>
      </c>
      <c r="BO155">
        <v>269</v>
      </c>
      <c r="BP155">
        <v>11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>
        <v>20706</v>
      </c>
      <c r="B156" t="s">
        <v>101</v>
      </c>
      <c r="C156" t="str">
        <f>VLOOKUP(A156,[1]OTU_Table_nochlpmito_withcontro!A:$B,2,FALSE)</f>
        <v>Bacteria; __Verrucomicrobia; __Verrucomicrobiae; __Verrucomicrobiales; __Rubritaleaceae; __Rubritalea; __uncultured_bacterium</v>
      </c>
      <c r="D156">
        <f>SUM(F156:CX156)</f>
        <v>2722</v>
      </c>
      <c r="E156">
        <f t="shared" si="2"/>
        <v>48</v>
      </c>
      <c r="F156">
        <v>0</v>
      </c>
      <c r="G156">
        <v>1</v>
      </c>
      <c r="H156">
        <v>0</v>
      </c>
      <c r="I156">
        <v>7</v>
      </c>
      <c r="J156">
        <v>520</v>
      </c>
      <c r="K156">
        <v>47</v>
      </c>
      <c r="L156">
        <v>9</v>
      </c>
      <c r="M156">
        <v>6</v>
      </c>
      <c r="N156">
        <v>0</v>
      </c>
      <c r="O156">
        <v>1</v>
      </c>
      <c r="P156">
        <v>1</v>
      </c>
      <c r="Q156">
        <v>23</v>
      </c>
      <c r="R156">
        <v>2</v>
      </c>
      <c r="S156">
        <v>0</v>
      </c>
      <c r="T156">
        <v>5</v>
      </c>
      <c r="U156">
        <v>2</v>
      </c>
      <c r="V156">
        <v>4</v>
      </c>
      <c r="W156">
        <v>3</v>
      </c>
      <c r="X156">
        <v>70</v>
      </c>
      <c r="Y156">
        <v>19</v>
      </c>
      <c r="Z156">
        <v>0</v>
      </c>
      <c r="AA156">
        <v>2</v>
      </c>
      <c r="AB156">
        <v>19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2</v>
      </c>
      <c r="AO156">
        <v>2</v>
      </c>
      <c r="AP156">
        <v>1</v>
      </c>
      <c r="AQ156">
        <v>0</v>
      </c>
      <c r="AR156">
        <v>0</v>
      </c>
      <c r="AS156">
        <v>19</v>
      </c>
      <c r="AT156">
        <v>8</v>
      </c>
      <c r="AU156">
        <v>27</v>
      </c>
      <c r="AV156">
        <v>31</v>
      </c>
      <c r="AW156">
        <v>89</v>
      </c>
      <c r="AX156">
        <v>125</v>
      </c>
      <c r="AY156">
        <v>41</v>
      </c>
      <c r="AZ156">
        <v>18</v>
      </c>
      <c r="BA156">
        <v>10</v>
      </c>
      <c r="BB156">
        <v>5</v>
      </c>
      <c r="BC156">
        <v>58</v>
      </c>
      <c r="BD156">
        <v>1</v>
      </c>
      <c r="BE156">
        <v>1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43</v>
      </c>
      <c r="BV156">
        <v>27</v>
      </c>
      <c r="BW156">
        <v>19</v>
      </c>
      <c r="BX156">
        <v>6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5</v>
      </c>
      <c r="CH156">
        <v>7</v>
      </c>
      <c r="CI156">
        <v>30</v>
      </c>
      <c r="CJ156">
        <v>2</v>
      </c>
      <c r="CK156">
        <v>13</v>
      </c>
      <c r="CL156">
        <v>0</v>
      </c>
      <c r="CM156">
        <v>1</v>
      </c>
      <c r="CN156">
        <v>12</v>
      </c>
      <c r="CO156">
        <v>7</v>
      </c>
      <c r="CP156">
        <v>34</v>
      </c>
      <c r="CQ156">
        <v>1</v>
      </c>
      <c r="CR156">
        <v>165</v>
      </c>
      <c r="CS156">
        <v>0</v>
      </c>
      <c r="CT156">
        <v>249</v>
      </c>
      <c r="CU156">
        <v>66</v>
      </c>
      <c r="CV156">
        <v>186</v>
      </c>
      <c r="CW156">
        <v>168</v>
      </c>
      <c r="CX156">
        <v>484</v>
      </c>
    </row>
    <row r="157" spans="1:102">
      <c r="A157">
        <v>20711</v>
      </c>
      <c r="B157" t="s">
        <v>101</v>
      </c>
      <c r="C157" t="str">
        <f>VLOOKUP(A157,[1]OTU_Table_nochlpmito_withcontro!A:$B,2,FALSE)</f>
        <v>Bacteria; __Verrucomicrobia; __Verrucomicrobiae; __Verrucomicrobiales; __Rubritaleaceae; __Rubritalea; __uncultured_bacterium</v>
      </c>
      <c r="D157">
        <f>SUM(F157:CX157)</f>
        <v>1511</v>
      </c>
      <c r="E157">
        <f t="shared" si="2"/>
        <v>38</v>
      </c>
      <c r="F157">
        <v>0</v>
      </c>
      <c r="G157">
        <v>1</v>
      </c>
      <c r="H157">
        <v>0</v>
      </c>
      <c r="I157">
        <v>1</v>
      </c>
      <c r="J157">
        <v>243</v>
      </c>
      <c r="K157">
        <v>22</v>
      </c>
      <c r="L157">
        <v>2</v>
      </c>
      <c r="M157">
        <v>1</v>
      </c>
      <c r="N157">
        <v>0</v>
      </c>
      <c r="O157">
        <v>0</v>
      </c>
      <c r="P157">
        <v>1</v>
      </c>
      <c r="Q157">
        <v>9</v>
      </c>
      <c r="R157">
        <v>4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35</v>
      </c>
      <c r="Y157">
        <v>7</v>
      </c>
      <c r="Z157">
        <v>0</v>
      </c>
      <c r="AA157">
        <v>5</v>
      </c>
      <c r="AB157">
        <v>19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8</v>
      </c>
      <c r="AU157">
        <v>17</v>
      </c>
      <c r="AV157">
        <v>50</v>
      </c>
      <c r="AW157">
        <v>43</v>
      </c>
      <c r="AX157">
        <v>65</v>
      </c>
      <c r="AY157">
        <v>15</v>
      </c>
      <c r="AZ157">
        <v>14</v>
      </c>
      <c r="BA157">
        <v>6</v>
      </c>
      <c r="BB157">
        <v>2</v>
      </c>
      <c r="BC157">
        <v>30</v>
      </c>
      <c r="BD157">
        <v>0</v>
      </c>
      <c r="BE157">
        <v>0</v>
      </c>
      <c r="BF157">
        <v>0</v>
      </c>
      <c r="BG157">
        <v>0</v>
      </c>
      <c r="BH157">
        <v>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24</v>
      </c>
      <c r="BV157">
        <v>19</v>
      </c>
      <c r="BW157">
        <v>9</v>
      </c>
      <c r="BX157">
        <v>1</v>
      </c>
      <c r="BY157">
        <v>11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5</v>
      </c>
      <c r="CH157">
        <v>2</v>
      </c>
      <c r="CI157">
        <v>23</v>
      </c>
      <c r="CJ157">
        <v>0</v>
      </c>
      <c r="CK157">
        <v>7</v>
      </c>
      <c r="CL157">
        <v>0</v>
      </c>
      <c r="CM157">
        <v>1</v>
      </c>
      <c r="CN157">
        <v>3</v>
      </c>
      <c r="CO157">
        <v>3</v>
      </c>
      <c r="CP157">
        <v>13</v>
      </c>
      <c r="CQ157">
        <v>1</v>
      </c>
      <c r="CR157">
        <v>100</v>
      </c>
      <c r="CS157">
        <v>0</v>
      </c>
      <c r="CT157">
        <v>161</v>
      </c>
      <c r="CU157">
        <v>34</v>
      </c>
      <c r="CV157">
        <v>84</v>
      </c>
      <c r="CW157">
        <v>97</v>
      </c>
      <c r="CX157">
        <v>295</v>
      </c>
    </row>
    <row r="158" spans="1:102">
      <c r="A158">
        <v>9141</v>
      </c>
      <c r="B158" t="s">
        <v>276</v>
      </c>
      <c r="C158" t="str">
        <f>VLOOKUP(A158,[1]OTU_Table_nochlpmito_withcontro!A:$B,2,FALSE)</f>
        <v>Bacteria; __Proteobacteria; __Alphaproteobacteria; __Alphaproteobacteria_Incertae_Sedis; __uncultured; __uncultured; __uncultured_bacterium</v>
      </c>
      <c r="D158">
        <f>SUM(F158:CX158)</f>
        <v>1075</v>
      </c>
      <c r="E158">
        <f t="shared" si="2"/>
        <v>38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63</v>
      </c>
      <c r="L158">
        <v>0</v>
      </c>
      <c r="M158">
        <v>6</v>
      </c>
      <c r="N158">
        <v>6</v>
      </c>
      <c r="O158">
        <v>0</v>
      </c>
      <c r="P158">
        <v>192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24</v>
      </c>
      <c r="Y158">
        <v>20</v>
      </c>
      <c r="Z158">
        <v>0</v>
      </c>
      <c r="AA158">
        <v>1</v>
      </c>
      <c r="AB158">
        <v>8</v>
      </c>
      <c r="AC158">
        <v>1</v>
      </c>
      <c r="AD158">
        <v>2</v>
      </c>
      <c r="AE158">
        <v>10</v>
      </c>
      <c r="AF158">
        <v>7</v>
      </c>
      <c r="AG158">
        <v>3</v>
      </c>
      <c r="AH158">
        <v>0</v>
      </c>
      <c r="AI158">
        <v>0</v>
      </c>
      <c r="AJ158">
        <v>5</v>
      </c>
      <c r="AK158">
        <v>1</v>
      </c>
      <c r="AL158">
        <v>0</v>
      </c>
      <c r="AM158">
        <v>0</v>
      </c>
      <c r="AN158">
        <v>1</v>
      </c>
      <c r="AO158">
        <v>45</v>
      </c>
      <c r="AP158">
        <v>0</v>
      </c>
      <c r="AQ158">
        <v>0</v>
      </c>
      <c r="AR158">
        <v>0</v>
      </c>
      <c r="AS158">
        <v>0</v>
      </c>
      <c r="AT158">
        <v>5</v>
      </c>
      <c r="AU158">
        <v>12</v>
      </c>
      <c r="AV158">
        <v>73</v>
      </c>
      <c r="AW158">
        <v>346</v>
      </c>
      <c r="AX158">
        <v>107</v>
      </c>
      <c r="AY158">
        <v>9</v>
      </c>
      <c r="AZ158">
        <v>3</v>
      </c>
      <c r="BA158">
        <v>16</v>
      </c>
      <c r="BB158">
        <v>0</v>
      </c>
      <c r="BC158">
        <v>20</v>
      </c>
      <c r="BD158">
        <v>0</v>
      </c>
      <c r="BE158">
        <v>6</v>
      </c>
      <c r="BF158">
        <v>0</v>
      </c>
      <c r="BG158">
        <v>0</v>
      </c>
      <c r="BH158">
        <v>3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2</v>
      </c>
      <c r="BW158">
        <v>0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1</v>
      </c>
      <c r="CH158">
        <v>3</v>
      </c>
      <c r="CI158">
        <v>1</v>
      </c>
      <c r="CJ158">
        <v>0</v>
      </c>
      <c r="CK158">
        <v>2</v>
      </c>
      <c r="CL158">
        <v>0</v>
      </c>
      <c r="CM158">
        <v>7</v>
      </c>
      <c r="CN158">
        <v>9</v>
      </c>
      <c r="CO158">
        <v>11</v>
      </c>
      <c r="CP158">
        <v>3</v>
      </c>
      <c r="CQ158">
        <v>7</v>
      </c>
      <c r="CR158">
        <v>2</v>
      </c>
      <c r="CS158">
        <v>1</v>
      </c>
      <c r="CT158">
        <v>2</v>
      </c>
      <c r="CU158">
        <v>6</v>
      </c>
      <c r="CV158">
        <v>12</v>
      </c>
      <c r="CW158">
        <v>2</v>
      </c>
      <c r="CX158">
        <v>1</v>
      </c>
    </row>
    <row r="159" spans="1:102">
      <c r="A159">
        <v>9358</v>
      </c>
      <c r="B159" t="s">
        <v>139</v>
      </c>
      <c r="C159" t="str">
        <f>VLOOKUP(A159,[1]OTU_Table_nochlpmito_withcontro!A:$B,2,FALSE)</f>
        <v>Bacteria; __Proteobacteria; __Gammaproteobacteria; __Chromatiales; __Granulosicoccaceae; __Granulosicoccus; __uncultured_bacterium</v>
      </c>
      <c r="D159">
        <f>SUM(F159:CX159)</f>
        <v>9658</v>
      </c>
      <c r="E159">
        <f t="shared" si="2"/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22</v>
      </c>
      <c r="AT159">
        <v>461</v>
      </c>
      <c r="AU159">
        <v>2264</v>
      </c>
      <c r="AV159">
        <v>516</v>
      </c>
      <c r="AW159">
        <v>1092</v>
      </c>
      <c r="AX159">
        <v>4189</v>
      </c>
      <c r="AY159">
        <v>697</v>
      </c>
      <c r="AZ159">
        <v>330</v>
      </c>
      <c r="BA159">
        <v>3</v>
      </c>
      <c r="BB159">
        <v>0</v>
      </c>
      <c r="BC159">
        <v>47</v>
      </c>
      <c r="BD159">
        <v>0</v>
      </c>
      <c r="BE159">
        <v>0</v>
      </c>
      <c r="BF159">
        <v>0</v>
      </c>
      <c r="BG159">
        <v>0</v>
      </c>
      <c r="BH159">
        <v>12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</v>
      </c>
      <c r="CK159">
        <v>1</v>
      </c>
      <c r="CL159">
        <v>0</v>
      </c>
      <c r="CM159">
        <v>3</v>
      </c>
      <c r="CN159">
        <v>0</v>
      </c>
      <c r="CO159">
        <v>0</v>
      </c>
      <c r="CP159">
        <v>0</v>
      </c>
      <c r="CQ159">
        <v>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>
        <v>13549</v>
      </c>
      <c r="B160" t="s">
        <v>101</v>
      </c>
      <c r="C160" t="str">
        <f>VLOOKUP(A160,[1]OTU_Table_nochlpmito_withcontro!A:$B,2,FALSE)</f>
        <v>Bacteria; __Verrucomicrobia; __Verrucomicrobiae; __Verrucomicrobiales; __Rubritaleaceae; __Rubritalea; __uncultured_bacterium</v>
      </c>
      <c r="D160">
        <f>SUM(F160:CX160)</f>
        <v>3231</v>
      </c>
      <c r="E160">
        <f t="shared" si="2"/>
        <v>48</v>
      </c>
      <c r="F160">
        <v>0</v>
      </c>
      <c r="G160">
        <v>0</v>
      </c>
      <c r="H160">
        <v>0</v>
      </c>
      <c r="I160">
        <v>7</v>
      </c>
      <c r="J160">
        <v>580</v>
      </c>
      <c r="K160">
        <v>31</v>
      </c>
      <c r="L160">
        <v>7</v>
      </c>
      <c r="M160">
        <v>1</v>
      </c>
      <c r="N160">
        <v>0</v>
      </c>
      <c r="O160">
        <v>3</v>
      </c>
      <c r="P160">
        <v>4</v>
      </c>
      <c r="Q160">
        <v>30</v>
      </c>
      <c r="R160">
        <v>6</v>
      </c>
      <c r="S160">
        <v>0</v>
      </c>
      <c r="T160">
        <v>2</v>
      </c>
      <c r="U160">
        <v>2</v>
      </c>
      <c r="V160">
        <v>2</v>
      </c>
      <c r="W160">
        <v>0</v>
      </c>
      <c r="X160">
        <v>72</v>
      </c>
      <c r="Y160">
        <v>16</v>
      </c>
      <c r="Z160">
        <v>0</v>
      </c>
      <c r="AA160">
        <v>4</v>
      </c>
      <c r="AB160">
        <v>16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14</v>
      </c>
      <c r="AU160">
        <v>42</v>
      </c>
      <c r="AV160">
        <v>83</v>
      </c>
      <c r="AW160">
        <v>94</v>
      </c>
      <c r="AX160">
        <v>171</v>
      </c>
      <c r="AY160">
        <v>51</v>
      </c>
      <c r="AZ160">
        <v>31</v>
      </c>
      <c r="BA160">
        <v>19</v>
      </c>
      <c r="BB160">
        <v>5</v>
      </c>
      <c r="BC160">
        <v>62</v>
      </c>
      <c r="BD160">
        <v>0</v>
      </c>
      <c r="BE160">
        <v>3</v>
      </c>
      <c r="BF160">
        <v>0</v>
      </c>
      <c r="BG160">
        <v>0</v>
      </c>
      <c r="BH160">
        <v>5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67</v>
      </c>
      <c r="BV160">
        <v>45</v>
      </c>
      <c r="BW160">
        <v>17</v>
      </c>
      <c r="BX160">
        <v>5</v>
      </c>
      <c r="BY160">
        <v>22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4</v>
      </c>
      <c r="CH160">
        <v>6</v>
      </c>
      <c r="CI160">
        <v>48</v>
      </c>
      <c r="CJ160">
        <v>0</v>
      </c>
      <c r="CK160">
        <v>16</v>
      </c>
      <c r="CL160">
        <v>0</v>
      </c>
      <c r="CM160">
        <v>0</v>
      </c>
      <c r="CN160">
        <v>10</v>
      </c>
      <c r="CO160">
        <v>6</v>
      </c>
      <c r="CP160">
        <v>39</v>
      </c>
      <c r="CQ160">
        <v>1</v>
      </c>
      <c r="CR160">
        <v>184</v>
      </c>
      <c r="CS160">
        <v>2</v>
      </c>
      <c r="CT160">
        <v>296</v>
      </c>
      <c r="CU160">
        <v>81</v>
      </c>
      <c r="CV160">
        <v>201</v>
      </c>
      <c r="CW160">
        <v>187</v>
      </c>
      <c r="CX160">
        <v>620</v>
      </c>
    </row>
    <row r="161" spans="1:102">
      <c r="A161">
        <v>13824</v>
      </c>
      <c r="B161" t="s">
        <v>101</v>
      </c>
      <c r="C161" t="str">
        <f>VLOOKUP(A161,[1]OTU_Table_nochlpmito_withcontro!A:$B,2,FALSE)</f>
        <v>Bacteria; __Verrucomicrobia; __Verrucomicrobiae; __Verrucomicrobiales; __Rubritaleaceae; __Rubritalea; __uncultured_bacterium</v>
      </c>
      <c r="D161">
        <f>SUM(F161:CX161)</f>
        <v>2225</v>
      </c>
      <c r="E161">
        <f t="shared" si="2"/>
        <v>46</v>
      </c>
      <c r="F161">
        <v>0</v>
      </c>
      <c r="G161">
        <v>0</v>
      </c>
      <c r="H161">
        <v>0</v>
      </c>
      <c r="I161">
        <v>5</v>
      </c>
      <c r="J161">
        <v>340</v>
      </c>
      <c r="K161">
        <v>27</v>
      </c>
      <c r="L161">
        <v>7</v>
      </c>
      <c r="M161">
        <v>2</v>
      </c>
      <c r="N161">
        <v>0</v>
      </c>
      <c r="O161">
        <v>2</v>
      </c>
      <c r="P161">
        <v>2</v>
      </c>
      <c r="Q161">
        <v>17</v>
      </c>
      <c r="R161">
        <v>8</v>
      </c>
      <c r="S161">
        <v>0</v>
      </c>
      <c r="T161">
        <v>0</v>
      </c>
      <c r="U161">
        <v>2</v>
      </c>
      <c r="V161">
        <v>0</v>
      </c>
      <c r="W161">
        <v>3</v>
      </c>
      <c r="X161">
        <v>65</v>
      </c>
      <c r="Y161">
        <v>13</v>
      </c>
      <c r="Z161">
        <v>0</v>
      </c>
      <c r="AA161">
        <v>3</v>
      </c>
      <c r="AB161">
        <v>13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12</v>
      </c>
      <c r="AT161">
        <v>12</v>
      </c>
      <c r="AU161">
        <v>32</v>
      </c>
      <c r="AV161">
        <v>34</v>
      </c>
      <c r="AW161">
        <v>64</v>
      </c>
      <c r="AX161">
        <v>117</v>
      </c>
      <c r="AY161">
        <v>41</v>
      </c>
      <c r="AZ161">
        <v>22</v>
      </c>
      <c r="BA161">
        <v>9</v>
      </c>
      <c r="BB161">
        <v>3</v>
      </c>
      <c r="BC161">
        <v>66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29</v>
      </c>
      <c r="BV161">
        <v>38</v>
      </c>
      <c r="BW161">
        <v>16</v>
      </c>
      <c r="BX161">
        <v>6</v>
      </c>
      <c r="BY161">
        <v>13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2</v>
      </c>
      <c r="CH161">
        <v>3</v>
      </c>
      <c r="CI161">
        <v>36</v>
      </c>
      <c r="CJ161">
        <v>1</v>
      </c>
      <c r="CK161">
        <v>13</v>
      </c>
      <c r="CL161">
        <v>0</v>
      </c>
      <c r="CM161">
        <v>1</v>
      </c>
      <c r="CN161">
        <v>11</v>
      </c>
      <c r="CO161">
        <v>2</v>
      </c>
      <c r="CP161">
        <v>12</v>
      </c>
      <c r="CQ161">
        <v>1</v>
      </c>
      <c r="CR161">
        <v>131</v>
      </c>
      <c r="CS161">
        <v>2</v>
      </c>
      <c r="CT161">
        <v>221</v>
      </c>
      <c r="CU161">
        <v>79</v>
      </c>
      <c r="CV161">
        <v>141</v>
      </c>
      <c r="CW161">
        <v>121</v>
      </c>
      <c r="CX161">
        <v>419</v>
      </c>
    </row>
    <row r="162" spans="1:102">
      <c r="A162">
        <v>13128</v>
      </c>
      <c r="B162" t="s">
        <v>154</v>
      </c>
      <c r="C162" t="str">
        <f>VLOOKUP(A162,[1]OTU_Table_nochlpmito_withcontro!A:$B,2,FALSE)</f>
        <v>Bacteria; __Bacteroidetes; __Sphingobacteriia; __Sphingobacteriales; __Saprospiraceae; __uncultured</v>
      </c>
      <c r="D162">
        <f>SUM(F162:CX162)</f>
        <v>5889</v>
      </c>
      <c r="E162">
        <f t="shared" si="2"/>
        <v>51</v>
      </c>
      <c r="F162">
        <v>11</v>
      </c>
      <c r="G162">
        <v>0</v>
      </c>
      <c r="H162">
        <v>0</v>
      </c>
      <c r="I162">
        <v>0</v>
      </c>
      <c r="J162">
        <v>1</v>
      </c>
      <c r="K162">
        <v>412</v>
      </c>
      <c r="L162">
        <v>5</v>
      </c>
      <c r="M162">
        <v>19</v>
      </c>
      <c r="N162">
        <v>0</v>
      </c>
      <c r="O162">
        <v>0</v>
      </c>
      <c r="P162">
        <v>45</v>
      </c>
      <c r="Q162">
        <v>3</v>
      </c>
      <c r="R162">
        <v>0</v>
      </c>
      <c r="S162">
        <v>0</v>
      </c>
      <c r="T162">
        <v>83</v>
      </c>
      <c r="U162">
        <v>19</v>
      </c>
      <c r="V162">
        <v>36</v>
      </c>
      <c r="W162">
        <v>461</v>
      </c>
      <c r="X162">
        <v>16</v>
      </c>
      <c r="Y162">
        <v>39</v>
      </c>
      <c r="Z162">
        <v>0</v>
      </c>
      <c r="AA162">
        <v>7</v>
      </c>
      <c r="AB162">
        <v>11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25</v>
      </c>
      <c r="AK162">
        <v>0</v>
      </c>
      <c r="AL162">
        <v>1</v>
      </c>
      <c r="AM162">
        <v>0</v>
      </c>
      <c r="AN162">
        <v>608</v>
      </c>
      <c r="AO162">
        <v>1031</v>
      </c>
      <c r="AP162">
        <v>53</v>
      </c>
      <c r="AQ162">
        <v>765</v>
      </c>
      <c r="AR162">
        <v>22</v>
      </c>
      <c r="AS162">
        <v>3</v>
      </c>
      <c r="AT162">
        <v>1</v>
      </c>
      <c r="AU162">
        <v>717</v>
      </c>
      <c r="AV162">
        <v>11</v>
      </c>
      <c r="AW162">
        <v>15</v>
      </c>
      <c r="AX162">
        <v>157</v>
      </c>
      <c r="AY162">
        <v>347</v>
      </c>
      <c r="AZ162">
        <v>17</v>
      </c>
      <c r="BA162">
        <v>168</v>
      </c>
      <c r="BB162">
        <v>96</v>
      </c>
      <c r="BC162">
        <v>57</v>
      </c>
      <c r="BD162">
        <v>8</v>
      </c>
      <c r="BE162">
        <v>243</v>
      </c>
      <c r="BF162">
        <v>0</v>
      </c>
      <c r="BG162">
        <v>0</v>
      </c>
      <c r="BH162">
        <v>1</v>
      </c>
      <c r="BI162">
        <v>0</v>
      </c>
      <c r="BJ162">
        <v>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6</v>
      </c>
      <c r="BQ162">
        <v>0</v>
      </c>
      <c r="BR162">
        <v>0</v>
      </c>
      <c r="BS162">
        <v>0</v>
      </c>
      <c r="BT162">
        <v>2</v>
      </c>
      <c r="BU162">
        <v>0</v>
      </c>
      <c r="BV162">
        <v>1</v>
      </c>
      <c r="BW162">
        <v>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4</v>
      </c>
      <c r="CF162">
        <v>0</v>
      </c>
      <c r="CG162">
        <v>0</v>
      </c>
      <c r="CH162">
        <v>0</v>
      </c>
      <c r="CI162">
        <v>0</v>
      </c>
      <c r="CJ162">
        <v>4</v>
      </c>
      <c r="CK162">
        <v>24</v>
      </c>
      <c r="CL162">
        <v>1</v>
      </c>
      <c r="CM162">
        <v>6</v>
      </c>
      <c r="CN162">
        <v>30</v>
      </c>
      <c r="CO162">
        <v>25</v>
      </c>
      <c r="CP162">
        <v>6</v>
      </c>
      <c r="CQ162">
        <v>29</v>
      </c>
      <c r="CR162">
        <v>2</v>
      </c>
      <c r="CS162">
        <v>7</v>
      </c>
      <c r="CT162">
        <v>18</v>
      </c>
      <c r="CU162">
        <v>109</v>
      </c>
      <c r="CV162">
        <v>50</v>
      </c>
      <c r="CW162">
        <v>4</v>
      </c>
      <c r="CX162">
        <v>36</v>
      </c>
    </row>
    <row r="163" spans="1:102">
      <c r="A163">
        <v>10681</v>
      </c>
      <c r="B163" t="s">
        <v>173</v>
      </c>
      <c r="C163" t="str">
        <f>VLOOKUP(A163,[1]OTU_Table_nochlpmito_withcontro!A:$B,2,FALSE)</f>
        <v>Bacteria; __Proteobacteria; __Alphaproteobacteria; __Caulobacterales; __Hyphomonadaceae; __Fretibacter</v>
      </c>
      <c r="D163">
        <f>SUM(F163:CX163)</f>
        <v>4412</v>
      </c>
      <c r="E163">
        <f t="shared" si="2"/>
        <v>55</v>
      </c>
      <c r="F163">
        <v>3</v>
      </c>
      <c r="G163">
        <v>0</v>
      </c>
      <c r="H163">
        <v>0</v>
      </c>
      <c r="I163">
        <v>1</v>
      </c>
      <c r="J163">
        <v>13</v>
      </c>
      <c r="K163">
        <v>116</v>
      </c>
      <c r="L163">
        <v>1</v>
      </c>
      <c r="M163">
        <v>19</v>
      </c>
      <c r="N163">
        <v>0</v>
      </c>
      <c r="O163">
        <v>11</v>
      </c>
      <c r="P163">
        <v>21</v>
      </c>
      <c r="Q163">
        <v>3</v>
      </c>
      <c r="R163">
        <v>0</v>
      </c>
      <c r="S163">
        <v>1</v>
      </c>
      <c r="T163">
        <v>5</v>
      </c>
      <c r="U163">
        <v>4</v>
      </c>
      <c r="V163">
        <v>4</v>
      </c>
      <c r="W163">
        <v>31</v>
      </c>
      <c r="X163">
        <v>30</v>
      </c>
      <c r="Y163">
        <v>6</v>
      </c>
      <c r="Z163">
        <v>0</v>
      </c>
      <c r="AA163">
        <v>0</v>
      </c>
      <c r="AB163">
        <v>2</v>
      </c>
      <c r="AC163">
        <v>15</v>
      </c>
      <c r="AD163">
        <v>45</v>
      </c>
      <c r="AE163">
        <v>32</v>
      </c>
      <c r="AF163">
        <v>57</v>
      </c>
      <c r="AG163">
        <v>5</v>
      </c>
      <c r="AH163">
        <v>15</v>
      </c>
      <c r="AI163">
        <v>0</v>
      </c>
      <c r="AJ163">
        <v>6</v>
      </c>
      <c r="AK163">
        <v>3</v>
      </c>
      <c r="AL163">
        <v>4</v>
      </c>
      <c r="AM163">
        <v>0</v>
      </c>
      <c r="AN163">
        <v>70</v>
      </c>
      <c r="AO163">
        <v>8</v>
      </c>
      <c r="AP163">
        <v>9</v>
      </c>
      <c r="AQ163">
        <v>16</v>
      </c>
      <c r="AR163">
        <v>0</v>
      </c>
      <c r="AS163">
        <v>0</v>
      </c>
      <c r="AT163">
        <v>7</v>
      </c>
      <c r="AU163">
        <v>1789</v>
      </c>
      <c r="AV163">
        <v>14</v>
      </c>
      <c r="AW163">
        <v>20</v>
      </c>
      <c r="AX163">
        <v>20</v>
      </c>
      <c r="AY163">
        <v>12</v>
      </c>
      <c r="AZ163">
        <v>2</v>
      </c>
      <c r="BA163">
        <v>1228</v>
      </c>
      <c r="BB163">
        <v>365</v>
      </c>
      <c r="BC163">
        <v>244</v>
      </c>
      <c r="BD163">
        <v>9</v>
      </c>
      <c r="BE163">
        <v>5</v>
      </c>
      <c r="BF163">
        <v>1</v>
      </c>
      <c r="BG163">
        <v>0</v>
      </c>
      <c r="BH163">
        <v>0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</v>
      </c>
      <c r="BR163">
        <v>0</v>
      </c>
      <c r="BS163">
        <v>0</v>
      </c>
      <c r="BT163">
        <v>7</v>
      </c>
      <c r="BU163">
        <v>0</v>
      </c>
      <c r="BV163">
        <v>0</v>
      </c>
      <c r="BW163">
        <v>5</v>
      </c>
      <c r="BX163">
        <v>0</v>
      </c>
      <c r="BY163">
        <v>3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2</v>
      </c>
      <c r="CI163">
        <v>0</v>
      </c>
      <c r="CJ163">
        <v>31</v>
      </c>
      <c r="CK163">
        <v>4</v>
      </c>
      <c r="CL163">
        <v>2</v>
      </c>
      <c r="CM163">
        <v>3</v>
      </c>
      <c r="CN163">
        <v>21</v>
      </c>
      <c r="CO163">
        <v>0</v>
      </c>
      <c r="CP163">
        <v>1</v>
      </c>
      <c r="CQ163">
        <v>0</v>
      </c>
      <c r="CR163">
        <v>2</v>
      </c>
      <c r="CS163">
        <v>0</v>
      </c>
      <c r="CT163">
        <v>5</v>
      </c>
      <c r="CU163">
        <v>29</v>
      </c>
      <c r="CV163">
        <v>14</v>
      </c>
      <c r="CW163">
        <v>0</v>
      </c>
      <c r="CX163">
        <v>2</v>
      </c>
    </row>
    <row r="164" spans="1:102">
      <c r="A164">
        <v>10094</v>
      </c>
      <c r="B164" t="s">
        <v>322</v>
      </c>
      <c r="C164" t="str">
        <f>VLOOKUP(A164,[1]OTU_Table_nochlpmito_withcontro!A:$B,2,FALSE)</f>
        <v>Bacteria; __Proteobacteria; __Gammaproteobacteria; __Alteromonadales; __Shewanellaceae; __Psychrobium; __uncultured_gamma_proteobacterium</v>
      </c>
      <c r="D164">
        <f>SUM(F164:CX164)</f>
        <v>725</v>
      </c>
      <c r="E164">
        <f t="shared" si="2"/>
        <v>47</v>
      </c>
      <c r="F164">
        <v>0</v>
      </c>
      <c r="G164">
        <v>0</v>
      </c>
      <c r="H164">
        <v>0</v>
      </c>
      <c r="I164">
        <v>27</v>
      </c>
      <c r="J164">
        <v>2</v>
      </c>
      <c r="K164">
        <v>0</v>
      </c>
      <c r="L164">
        <v>0</v>
      </c>
      <c r="M164">
        <v>33</v>
      </c>
      <c r="N164">
        <v>1</v>
      </c>
      <c r="O164">
        <v>0</v>
      </c>
      <c r="P164">
        <v>11</v>
      </c>
      <c r="Q164">
        <v>7</v>
      </c>
      <c r="R164">
        <v>0</v>
      </c>
      <c r="S164">
        <v>0</v>
      </c>
      <c r="T164">
        <v>5</v>
      </c>
      <c r="U164">
        <v>5</v>
      </c>
      <c r="V164">
        <v>0</v>
      </c>
      <c r="W164">
        <v>3</v>
      </c>
      <c r="X164">
        <v>159</v>
      </c>
      <c r="Y164">
        <v>0</v>
      </c>
      <c r="Z164">
        <v>5</v>
      </c>
      <c r="AA164">
        <v>3</v>
      </c>
      <c r="AB164">
        <v>8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9</v>
      </c>
      <c r="AU164">
        <v>6</v>
      </c>
      <c r="AV164">
        <v>0</v>
      </c>
      <c r="AW164">
        <v>37</v>
      </c>
      <c r="AX164">
        <v>5</v>
      </c>
      <c r="AY164">
        <v>7</v>
      </c>
      <c r="AZ164">
        <v>11</v>
      </c>
      <c r="BA164">
        <v>7</v>
      </c>
      <c r="BB164">
        <v>7</v>
      </c>
      <c r="BC164">
        <v>13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26</v>
      </c>
      <c r="BV164">
        <v>3</v>
      </c>
      <c r="BW164">
        <v>4</v>
      </c>
      <c r="BX164">
        <v>3</v>
      </c>
      <c r="BY164">
        <v>21</v>
      </c>
      <c r="BZ164">
        <v>0</v>
      </c>
      <c r="CA164">
        <v>6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4</v>
      </c>
      <c r="CH164">
        <v>0</v>
      </c>
      <c r="CI164">
        <v>0</v>
      </c>
      <c r="CJ164">
        <v>2</v>
      </c>
      <c r="CK164">
        <v>2</v>
      </c>
      <c r="CL164">
        <v>0</v>
      </c>
      <c r="CM164">
        <v>8</v>
      </c>
      <c r="CN164">
        <v>7</v>
      </c>
      <c r="CO164">
        <v>77</v>
      </c>
      <c r="CP164">
        <v>28</v>
      </c>
      <c r="CQ164">
        <v>1</v>
      </c>
      <c r="CR164">
        <v>2</v>
      </c>
      <c r="CS164">
        <v>2</v>
      </c>
      <c r="CT164">
        <v>2</v>
      </c>
      <c r="CU164">
        <v>34</v>
      </c>
      <c r="CV164">
        <v>36</v>
      </c>
      <c r="CW164">
        <v>63</v>
      </c>
      <c r="CX164">
        <v>4</v>
      </c>
    </row>
    <row r="165" spans="1:102">
      <c r="A165">
        <v>22821</v>
      </c>
      <c r="B165" t="s">
        <v>121</v>
      </c>
      <c r="C165" t="str">
        <f>VLOOKUP(A165,[1]OTU_Table_nochlpmito_withcontro!A:$B,2,FALSE)</f>
        <v>Bacteria; __Proteobacteria; __Alphaproteobacteria; __Rhodobacterales; __Rhodobacteraceae; __Sulfitobacter; __Sulfitobacter_mediterraneus_KCTC_32188</v>
      </c>
      <c r="D165">
        <f>SUM(F165:CX165)</f>
        <v>19387</v>
      </c>
      <c r="E165">
        <f t="shared" si="2"/>
        <v>82</v>
      </c>
      <c r="F165">
        <v>54</v>
      </c>
      <c r="G165">
        <v>1</v>
      </c>
      <c r="H165">
        <v>0</v>
      </c>
      <c r="I165">
        <v>24</v>
      </c>
      <c r="J165">
        <v>483</v>
      </c>
      <c r="K165">
        <v>854</v>
      </c>
      <c r="L165">
        <v>9</v>
      </c>
      <c r="M165">
        <v>193</v>
      </c>
      <c r="N165">
        <v>4</v>
      </c>
      <c r="O165">
        <v>20</v>
      </c>
      <c r="P165">
        <v>91</v>
      </c>
      <c r="Q165">
        <v>55</v>
      </c>
      <c r="R165">
        <v>3</v>
      </c>
      <c r="S165">
        <v>42</v>
      </c>
      <c r="T165">
        <v>79</v>
      </c>
      <c r="U165">
        <v>156</v>
      </c>
      <c r="V165">
        <v>126</v>
      </c>
      <c r="W165">
        <v>247</v>
      </c>
      <c r="X165">
        <v>3771</v>
      </c>
      <c r="Y165">
        <v>656</v>
      </c>
      <c r="Z165">
        <v>40</v>
      </c>
      <c r="AA165">
        <v>318</v>
      </c>
      <c r="AB165">
        <v>93</v>
      </c>
      <c r="AC165">
        <v>13</v>
      </c>
      <c r="AD165">
        <v>7</v>
      </c>
      <c r="AE165">
        <v>24</v>
      </c>
      <c r="AF165">
        <v>1</v>
      </c>
      <c r="AG165">
        <v>4</v>
      </c>
      <c r="AH165">
        <v>31</v>
      </c>
      <c r="AI165">
        <v>27</v>
      </c>
      <c r="AJ165">
        <v>95</v>
      </c>
      <c r="AK165">
        <v>155</v>
      </c>
      <c r="AL165">
        <v>57</v>
      </c>
      <c r="AM165">
        <v>1</v>
      </c>
      <c r="AN165">
        <v>2775</v>
      </c>
      <c r="AO165">
        <v>1192</v>
      </c>
      <c r="AP165">
        <v>2325</v>
      </c>
      <c r="AQ165">
        <v>1469</v>
      </c>
      <c r="AR165">
        <v>34</v>
      </c>
      <c r="AS165">
        <v>2</v>
      </c>
      <c r="AT165">
        <v>9</v>
      </c>
      <c r="AU165">
        <v>12</v>
      </c>
      <c r="AV165">
        <v>8</v>
      </c>
      <c r="AW165">
        <v>11</v>
      </c>
      <c r="AX165">
        <v>10</v>
      </c>
      <c r="AY165">
        <v>2</v>
      </c>
      <c r="AZ165">
        <v>2</v>
      </c>
      <c r="BA165">
        <v>42</v>
      </c>
      <c r="BB165">
        <v>47</v>
      </c>
      <c r="BC165">
        <v>32</v>
      </c>
      <c r="BD165">
        <v>40</v>
      </c>
      <c r="BE165">
        <v>31</v>
      </c>
      <c r="BF165">
        <v>0</v>
      </c>
      <c r="BG165">
        <v>0</v>
      </c>
      <c r="BH165">
        <v>0</v>
      </c>
      <c r="BI165">
        <v>0</v>
      </c>
      <c r="BJ165">
        <v>7</v>
      </c>
      <c r="BK165">
        <v>0</v>
      </c>
      <c r="BL165">
        <v>0</v>
      </c>
      <c r="BM165">
        <v>9</v>
      </c>
      <c r="BN165">
        <v>0</v>
      </c>
      <c r="BO165">
        <v>3</v>
      </c>
      <c r="BP165">
        <v>20</v>
      </c>
      <c r="BQ165">
        <v>35</v>
      </c>
      <c r="BR165">
        <v>2</v>
      </c>
      <c r="BS165">
        <v>11</v>
      </c>
      <c r="BT165">
        <v>7</v>
      </c>
      <c r="BU165">
        <v>16</v>
      </c>
      <c r="BV165">
        <v>11</v>
      </c>
      <c r="BW165">
        <v>21</v>
      </c>
      <c r="BX165">
        <v>9</v>
      </c>
      <c r="BY165">
        <v>15</v>
      </c>
      <c r="BZ165">
        <v>0</v>
      </c>
      <c r="CA165">
        <v>10</v>
      </c>
      <c r="CB165">
        <v>0</v>
      </c>
      <c r="CC165">
        <v>0</v>
      </c>
      <c r="CD165">
        <v>0</v>
      </c>
      <c r="CE165">
        <v>10</v>
      </c>
      <c r="CF165">
        <v>8</v>
      </c>
      <c r="CG165">
        <v>16</v>
      </c>
      <c r="CH165">
        <v>17</v>
      </c>
      <c r="CI165">
        <v>28</v>
      </c>
      <c r="CJ165">
        <v>13</v>
      </c>
      <c r="CK165">
        <v>186</v>
      </c>
      <c r="CL165">
        <v>9</v>
      </c>
      <c r="CM165">
        <v>120</v>
      </c>
      <c r="CN165">
        <v>187</v>
      </c>
      <c r="CO165">
        <v>58</v>
      </c>
      <c r="CP165">
        <v>49</v>
      </c>
      <c r="CQ165">
        <v>43</v>
      </c>
      <c r="CR165">
        <v>225</v>
      </c>
      <c r="CS165">
        <v>2</v>
      </c>
      <c r="CT165">
        <v>268</v>
      </c>
      <c r="CU165">
        <v>119</v>
      </c>
      <c r="CV165">
        <v>46</v>
      </c>
      <c r="CW165">
        <v>163</v>
      </c>
      <c r="CX165">
        <v>1867</v>
      </c>
    </row>
    <row r="166" spans="1:102">
      <c r="A166">
        <v>3055</v>
      </c>
      <c r="B166" t="s">
        <v>155</v>
      </c>
      <c r="C166" t="str">
        <f>VLOOKUP(A166,[1]OTU_Table_nochlpmito_withcontro!A:$B,2,FALSE)</f>
        <v>Bacteria; __Actinobacteria; __Acidimicrobiia; __Acidimicrobiales; __uncultured; __uncultured; __uncultured_bacterium</v>
      </c>
      <c r="D166">
        <f>SUM(F166:CX166)</f>
        <v>5605</v>
      </c>
      <c r="E166">
        <f t="shared" si="2"/>
        <v>54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4</v>
      </c>
      <c r="M166">
        <v>2</v>
      </c>
      <c r="N166">
        <v>0</v>
      </c>
      <c r="O166">
        <v>16</v>
      </c>
      <c r="P166">
        <v>1</v>
      </c>
      <c r="Q166">
        <v>4</v>
      </c>
      <c r="R166">
        <v>0</v>
      </c>
      <c r="S166">
        <v>2</v>
      </c>
      <c r="T166">
        <v>44</v>
      </c>
      <c r="U166">
        <v>2</v>
      </c>
      <c r="V166">
        <v>5</v>
      </c>
      <c r="W166">
        <v>0</v>
      </c>
      <c r="X166">
        <v>4</v>
      </c>
      <c r="Y166">
        <v>31</v>
      </c>
      <c r="Z166">
        <v>0</v>
      </c>
      <c r="AA166">
        <v>29</v>
      </c>
      <c r="AB166">
        <v>10</v>
      </c>
      <c r="AC166">
        <v>42</v>
      </c>
      <c r="AD166">
        <v>44</v>
      </c>
      <c r="AE166">
        <v>165</v>
      </c>
      <c r="AF166">
        <v>103</v>
      </c>
      <c r="AG166">
        <v>11</v>
      </c>
      <c r="AH166">
        <v>54</v>
      </c>
      <c r="AI166">
        <v>70</v>
      </c>
      <c r="AJ166">
        <v>308</v>
      </c>
      <c r="AK166">
        <v>134</v>
      </c>
      <c r="AL166">
        <v>211</v>
      </c>
      <c r="AM166">
        <v>1</v>
      </c>
      <c r="AN166">
        <v>9</v>
      </c>
      <c r="AO166">
        <v>13</v>
      </c>
      <c r="AP166">
        <v>1277</v>
      </c>
      <c r="AQ166">
        <v>56</v>
      </c>
      <c r="AR166">
        <v>0</v>
      </c>
      <c r="AS166">
        <v>0</v>
      </c>
      <c r="AT166">
        <v>3</v>
      </c>
      <c r="AU166">
        <v>53</v>
      </c>
      <c r="AV166">
        <v>1</v>
      </c>
      <c r="AW166">
        <v>5</v>
      </c>
      <c r="AX166">
        <v>20</v>
      </c>
      <c r="AY166">
        <v>0</v>
      </c>
      <c r="AZ166">
        <v>5</v>
      </c>
      <c r="BA166">
        <v>145</v>
      </c>
      <c r="BB166">
        <v>2360</v>
      </c>
      <c r="BC166">
        <v>98</v>
      </c>
      <c r="BD166">
        <v>50</v>
      </c>
      <c r="BE166">
        <v>4</v>
      </c>
      <c r="BF166">
        <v>0</v>
      </c>
      <c r="BG166">
        <v>0</v>
      </c>
      <c r="BH166">
        <v>1</v>
      </c>
      <c r="BI166">
        <v>0</v>
      </c>
      <c r="BJ166">
        <v>3</v>
      </c>
      <c r="BK166">
        <v>0</v>
      </c>
      <c r="BL166">
        <v>1</v>
      </c>
      <c r="BM166">
        <v>5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3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3</v>
      </c>
      <c r="CF166">
        <v>28</v>
      </c>
      <c r="CG166">
        <v>12</v>
      </c>
      <c r="CH166">
        <v>13</v>
      </c>
      <c r="CI166">
        <v>26</v>
      </c>
      <c r="CJ166">
        <v>5</v>
      </c>
      <c r="CK166">
        <v>9</v>
      </c>
      <c r="CL166">
        <v>0</v>
      </c>
      <c r="CM166">
        <v>3</v>
      </c>
      <c r="CN166">
        <v>0</v>
      </c>
      <c r="CO166">
        <v>10</v>
      </c>
      <c r="CP166">
        <v>13</v>
      </c>
      <c r="CQ166">
        <v>8</v>
      </c>
      <c r="CR166">
        <v>14</v>
      </c>
      <c r="CS166">
        <v>8</v>
      </c>
      <c r="CT166">
        <v>1</v>
      </c>
      <c r="CU166">
        <v>33</v>
      </c>
      <c r="CV166">
        <v>3</v>
      </c>
      <c r="CW166">
        <v>1</v>
      </c>
      <c r="CX166">
        <v>0</v>
      </c>
    </row>
    <row r="167" spans="1:102">
      <c r="A167">
        <v>6603</v>
      </c>
      <c r="B167" t="s">
        <v>110</v>
      </c>
      <c r="C167" t="str">
        <f>VLOOKUP(A167,[1]OTU_Table_nochlpmito_withcontro!A:$B,2,FALSE)</f>
        <v>Bacteria; __Proteobacteria; __Alphaproteobacteria; __Sphingomonadales; __Erythrobacteraceae; __Erythrobacter</v>
      </c>
      <c r="D167">
        <f>SUM(F167:CX167)</f>
        <v>2770</v>
      </c>
      <c r="E167">
        <f t="shared" si="2"/>
        <v>51</v>
      </c>
      <c r="F167">
        <v>5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1</v>
      </c>
      <c r="M167">
        <v>23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7</v>
      </c>
      <c r="U167">
        <v>25</v>
      </c>
      <c r="V167">
        <v>0</v>
      </c>
      <c r="W167">
        <v>0</v>
      </c>
      <c r="X167">
        <v>4</v>
      </c>
      <c r="Y167">
        <v>4</v>
      </c>
      <c r="Z167">
        <v>0</v>
      </c>
      <c r="AA167">
        <v>6</v>
      </c>
      <c r="AB167">
        <v>3</v>
      </c>
      <c r="AC167">
        <v>4</v>
      </c>
      <c r="AD167">
        <v>6</v>
      </c>
      <c r="AE167">
        <v>7</v>
      </c>
      <c r="AF167">
        <v>6</v>
      </c>
      <c r="AG167">
        <v>1</v>
      </c>
      <c r="AH167">
        <v>76</v>
      </c>
      <c r="AI167">
        <v>1</v>
      </c>
      <c r="AJ167">
        <v>222</v>
      </c>
      <c r="AK167">
        <v>9</v>
      </c>
      <c r="AL167">
        <v>28</v>
      </c>
      <c r="AM167">
        <v>0</v>
      </c>
      <c r="AN167">
        <v>263</v>
      </c>
      <c r="AO167">
        <v>289</v>
      </c>
      <c r="AP167">
        <v>682</v>
      </c>
      <c r="AQ167">
        <v>260</v>
      </c>
      <c r="AR167">
        <v>8</v>
      </c>
      <c r="AS167">
        <v>0</v>
      </c>
      <c r="AT167">
        <v>3</v>
      </c>
      <c r="AU167">
        <v>218</v>
      </c>
      <c r="AV167">
        <v>0</v>
      </c>
      <c r="AW167">
        <v>6</v>
      </c>
      <c r="AX167">
        <v>6</v>
      </c>
      <c r="AY167">
        <v>3</v>
      </c>
      <c r="AZ167">
        <v>2</v>
      </c>
      <c r="BA167">
        <v>183</v>
      </c>
      <c r="BB167">
        <v>156</v>
      </c>
      <c r="BC167">
        <v>126</v>
      </c>
      <c r="BD167">
        <v>7</v>
      </c>
      <c r="BE167">
        <v>4</v>
      </c>
      <c r="BF167">
        <v>0</v>
      </c>
      <c r="BG167">
        <v>0</v>
      </c>
      <c r="BH167">
        <v>1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5</v>
      </c>
      <c r="BR167">
        <v>0</v>
      </c>
      <c r="BS167">
        <v>0</v>
      </c>
      <c r="BT167">
        <v>4</v>
      </c>
      <c r="BU167">
        <v>0</v>
      </c>
      <c r="BV167">
        <v>0</v>
      </c>
      <c r="BW167">
        <v>1</v>
      </c>
      <c r="BX167">
        <v>0</v>
      </c>
      <c r="BY167">
        <v>7</v>
      </c>
      <c r="BZ167">
        <v>0</v>
      </c>
      <c r="CA167">
        <v>3</v>
      </c>
      <c r="CB167">
        <v>0</v>
      </c>
      <c r="CC167">
        <v>0</v>
      </c>
      <c r="CD167">
        <v>0</v>
      </c>
      <c r="CE167">
        <v>1</v>
      </c>
      <c r="CF167">
        <v>2</v>
      </c>
      <c r="CG167">
        <v>0</v>
      </c>
      <c r="CH167">
        <v>1</v>
      </c>
      <c r="CI167">
        <v>0</v>
      </c>
      <c r="CJ167">
        <v>6</v>
      </c>
      <c r="CK167">
        <v>15</v>
      </c>
      <c r="CL167">
        <v>3</v>
      </c>
      <c r="CM167">
        <v>9</v>
      </c>
      <c r="CN167">
        <v>3</v>
      </c>
      <c r="CO167">
        <v>5</v>
      </c>
      <c r="CP167">
        <v>1</v>
      </c>
      <c r="CQ167">
        <v>6</v>
      </c>
      <c r="CR167">
        <v>1</v>
      </c>
      <c r="CS167">
        <v>1</v>
      </c>
      <c r="CT167">
        <v>0</v>
      </c>
      <c r="CU167">
        <v>18</v>
      </c>
      <c r="CV167">
        <v>2</v>
      </c>
      <c r="CW167">
        <v>6</v>
      </c>
      <c r="CX167">
        <v>3</v>
      </c>
    </row>
    <row r="168" spans="1:102">
      <c r="A168">
        <v>15712</v>
      </c>
      <c r="B168" t="s">
        <v>172</v>
      </c>
      <c r="C168" t="str">
        <f>VLOOKUP(A168,[1]OTU_Table_nochlpmito_withcontro!A:$B,2,FALSE)</f>
        <v>Bacteria; __Planctomycetes; __OM190; __OM190; __OM190; __OM190; __uncultured_planctomycete</v>
      </c>
      <c r="D168">
        <f>SUM(F168:CX168)</f>
        <v>4406</v>
      </c>
      <c r="E168">
        <f t="shared" si="2"/>
        <v>57</v>
      </c>
      <c r="F168">
        <v>4</v>
      </c>
      <c r="G168">
        <v>0</v>
      </c>
      <c r="H168">
        <v>0</v>
      </c>
      <c r="I168">
        <v>0</v>
      </c>
      <c r="J168">
        <v>1</v>
      </c>
      <c r="K168">
        <v>14</v>
      </c>
      <c r="L168">
        <v>4</v>
      </c>
      <c r="M168">
        <v>95</v>
      </c>
      <c r="N168">
        <v>0</v>
      </c>
      <c r="O168">
        <v>21</v>
      </c>
      <c r="P168">
        <v>3</v>
      </c>
      <c r="Q168">
        <v>0</v>
      </c>
      <c r="R168">
        <v>0</v>
      </c>
      <c r="S168">
        <v>27</v>
      </c>
      <c r="T168">
        <v>294</v>
      </c>
      <c r="U168">
        <v>108</v>
      </c>
      <c r="V168">
        <v>67</v>
      </c>
      <c r="W168">
        <v>33</v>
      </c>
      <c r="X168">
        <v>5</v>
      </c>
      <c r="Y168">
        <v>103</v>
      </c>
      <c r="Z168">
        <v>0</v>
      </c>
      <c r="AA168">
        <v>19</v>
      </c>
      <c r="AB168">
        <v>13</v>
      </c>
      <c r="AC168">
        <v>2</v>
      </c>
      <c r="AD168">
        <v>1</v>
      </c>
      <c r="AE168">
        <v>4</v>
      </c>
      <c r="AF168">
        <v>3</v>
      </c>
      <c r="AG168">
        <v>0</v>
      </c>
      <c r="AH168">
        <v>7</v>
      </c>
      <c r="AI168">
        <v>4</v>
      </c>
      <c r="AJ168">
        <v>29</v>
      </c>
      <c r="AK168">
        <v>0</v>
      </c>
      <c r="AL168">
        <v>7</v>
      </c>
      <c r="AM168">
        <v>0</v>
      </c>
      <c r="AN168">
        <v>374</v>
      </c>
      <c r="AO168">
        <v>966</v>
      </c>
      <c r="AP168">
        <v>255</v>
      </c>
      <c r="AQ168">
        <v>377</v>
      </c>
      <c r="AR168">
        <v>17</v>
      </c>
      <c r="AS168">
        <v>0</v>
      </c>
      <c r="AT168">
        <v>5</v>
      </c>
      <c r="AU168">
        <v>658</v>
      </c>
      <c r="AV168">
        <v>10</v>
      </c>
      <c r="AW168">
        <v>1</v>
      </c>
      <c r="AX168">
        <v>3</v>
      </c>
      <c r="AY168">
        <v>4</v>
      </c>
      <c r="AZ168">
        <v>0</v>
      </c>
      <c r="BA168">
        <v>451</v>
      </c>
      <c r="BB168">
        <v>160</v>
      </c>
      <c r="BC168">
        <v>59</v>
      </c>
      <c r="BD168">
        <v>10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3</v>
      </c>
      <c r="BK168">
        <v>0</v>
      </c>
      <c r="BL168">
        <v>0</v>
      </c>
      <c r="BM168">
        <v>3</v>
      </c>
      <c r="BN168">
        <v>0</v>
      </c>
      <c r="BO168">
        <v>0</v>
      </c>
      <c r="BP168">
        <v>2</v>
      </c>
      <c r="BQ168">
        <v>1</v>
      </c>
      <c r="BR168">
        <v>0</v>
      </c>
      <c r="BS168">
        <v>0</v>
      </c>
      <c r="BT168">
        <v>3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5</v>
      </c>
      <c r="CF168">
        <v>3</v>
      </c>
      <c r="CG168">
        <v>6</v>
      </c>
      <c r="CH168">
        <v>5</v>
      </c>
      <c r="CI168">
        <v>8</v>
      </c>
      <c r="CJ168">
        <v>6</v>
      </c>
      <c r="CK168">
        <v>32</v>
      </c>
      <c r="CL168">
        <v>1</v>
      </c>
      <c r="CM168">
        <v>9</v>
      </c>
      <c r="CN168">
        <v>13</v>
      </c>
      <c r="CO168">
        <v>18</v>
      </c>
      <c r="CP168">
        <v>8</v>
      </c>
      <c r="CQ168">
        <v>17</v>
      </c>
      <c r="CR168">
        <v>6</v>
      </c>
      <c r="CS168">
        <v>3</v>
      </c>
      <c r="CT168">
        <v>0</v>
      </c>
      <c r="CU168">
        <v>16</v>
      </c>
      <c r="CV168">
        <v>10</v>
      </c>
      <c r="CW168">
        <v>3</v>
      </c>
      <c r="CX168">
        <v>1</v>
      </c>
    </row>
    <row r="169" spans="1:102">
      <c r="A169">
        <v>2241</v>
      </c>
      <c r="B169" t="s">
        <v>269</v>
      </c>
      <c r="C169" t="str">
        <f>VLOOKUP(A169,[1]OTU_Table_nochlpmito_withcontro!A:$B,2,FALSE)</f>
        <v>Bacteria; __Bacteroidetes; __Flavobacteriia; __Flavobacteriales; __Flavobacteriaceae; __Algitalea; __uncultured_bacterium</v>
      </c>
      <c r="D169">
        <f>SUM(F169:CX169)</f>
        <v>729</v>
      </c>
      <c r="E169">
        <f t="shared" si="2"/>
        <v>24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2</v>
      </c>
      <c r="AK169">
        <v>1</v>
      </c>
      <c r="AL169">
        <v>1</v>
      </c>
      <c r="AM169">
        <v>0</v>
      </c>
      <c r="AN169">
        <v>1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4</v>
      </c>
      <c r="AU169">
        <v>41</v>
      </c>
      <c r="AV169">
        <v>3</v>
      </c>
      <c r="AW169">
        <v>3</v>
      </c>
      <c r="AX169">
        <v>6</v>
      </c>
      <c r="AY169">
        <v>1</v>
      </c>
      <c r="AZ169">
        <v>2</v>
      </c>
      <c r="BA169">
        <v>61</v>
      </c>
      <c r="BB169">
        <v>28</v>
      </c>
      <c r="BC169">
        <v>152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4</v>
      </c>
      <c r="CT169">
        <v>4</v>
      </c>
      <c r="CU169">
        <v>225</v>
      </c>
      <c r="CV169">
        <v>103</v>
      </c>
      <c r="CW169">
        <v>36</v>
      </c>
      <c r="CX169">
        <v>22</v>
      </c>
    </row>
    <row r="170" spans="1:102">
      <c r="A170">
        <v>17762</v>
      </c>
      <c r="B170" t="s">
        <v>120</v>
      </c>
      <c r="C170" t="str">
        <f>VLOOKUP(A170,[1]OTU_Table_nochlpmito_withcontro!A:$B,2,FALSE)</f>
        <v>Bacteria; __Proteobacteria; __Alphaproteobacteria; __Rhodobacterales; __Rhodobacteraceae</v>
      </c>
      <c r="D170">
        <f>SUM(F170:CX170)</f>
        <v>4434</v>
      </c>
      <c r="E170">
        <f t="shared" si="2"/>
        <v>62</v>
      </c>
      <c r="F170">
        <v>2</v>
      </c>
      <c r="G170">
        <v>1</v>
      </c>
      <c r="H170">
        <v>0</v>
      </c>
      <c r="I170">
        <v>7</v>
      </c>
      <c r="J170">
        <v>5</v>
      </c>
      <c r="K170">
        <v>19</v>
      </c>
      <c r="L170">
        <v>0</v>
      </c>
      <c r="M170">
        <v>26</v>
      </c>
      <c r="N170">
        <v>16</v>
      </c>
      <c r="O170">
        <v>5</v>
      </c>
      <c r="P170">
        <v>295</v>
      </c>
      <c r="Q170">
        <v>7</v>
      </c>
      <c r="R170">
        <v>0</v>
      </c>
      <c r="S170">
        <v>0</v>
      </c>
      <c r="T170">
        <v>230</v>
      </c>
      <c r="U170">
        <v>1</v>
      </c>
      <c r="V170">
        <v>4</v>
      </c>
      <c r="W170">
        <v>924</v>
      </c>
      <c r="X170">
        <v>63</v>
      </c>
      <c r="Y170">
        <v>78</v>
      </c>
      <c r="Z170">
        <v>1</v>
      </c>
      <c r="AA170">
        <v>20</v>
      </c>
      <c r="AB170">
        <v>76</v>
      </c>
      <c r="AC170">
        <v>69</v>
      </c>
      <c r="AD170">
        <v>20</v>
      </c>
      <c r="AE170">
        <v>96</v>
      </c>
      <c r="AF170">
        <v>19</v>
      </c>
      <c r="AG170">
        <v>21</v>
      </c>
      <c r="AH170">
        <v>80</v>
      </c>
      <c r="AI170">
        <v>125</v>
      </c>
      <c r="AJ170">
        <v>243</v>
      </c>
      <c r="AK170">
        <v>251</v>
      </c>
      <c r="AL170">
        <v>342</v>
      </c>
      <c r="AM170">
        <v>1</v>
      </c>
      <c r="AN170">
        <v>68</v>
      </c>
      <c r="AO170">
        <v>2</v>
      </c>
      <c r="AP170">
        <v>446</v>
      </c>
      <c r="AQ170">
        <v>1</v>
      </c>
      <c r="AR170">
        <v>0</v>
      </c>
      <c r="AS170">
        <v>0</v>
      </c>
      <c r="AT170">
        <v>3</v>
      </c>
      <c r="AU170">
        <v>6</v>
      </c>
      <c r="AV170">
        <v>0</v>
      </c>
      <c r="AW170">
        <v>16</v>
      </c>
      <c r="AX170">
        <v>0</v>
      </c>
      <c r="AY170">
        <v>5</v>
      </c>
      <c r="AZ170">
        <v>2</v>
      </c>
      <c r="BA170">
        <v>12</v>
      </c>
      <c r="BB170">
        <v>5</v>
      </c>
      <c r="BC170">
        <v>2</v>
      </c>
      <c r="BD170">
        <v>3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23</v>
      </c>
      <c r="BK170">
        <v>0</v>
      </c>
      <c r="BL170">
        <v>0</v>
      </c>
      <c r="BM170">
        <v>11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2</v>
      </c>
      <c r="BX170">
        <v>4</v>
      </c>
      <c r="BY170">
        <v>17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7</v>
      </c>
      <c r="CG170">
        <v>18</v>
      </c>
      <c r="CH170">
        <v>17</v>
      </c>
      <c r="CI170">
        <v>9</v>
      </c>
      <c r="CJ170">
        <v>4</v>
      </c>
      <c r="CK170">
        <v>302</v>
      </c>
      <c r="CL170">
        <v>0</v>
      </c>
      <c r="CM170">
        <v>10</v>
      </c>
      <c r="CN170">
        <v>26</v>
      </c>
      <c r="CO170">
        <v>13</v>
      </c>
      <c r="CP170">
        <v>15</v>
      </c>
      <c r="CQ170">
        <v>12</v>
      </c>
      <c r="CR170">
        <v>7</v>
      </c>
      <c r="CS170">
        <v>6</v>
      </c>
      <c r="CT170">
        <v>141</v>
      </c>
      <c r="CU170">
        <v>18</v>
      </c>
      <c r="CV170">
        <v>13</v>
      </c>
      <c r="CW170">
        <v>31</v>
      </c>
      <c r="CX170">
        <v>99</v>
      </c>
    </row>
    <row r="171" spans="1:102">
      <c r="A171">
        <v>22445</v>
      </c>
      <c r="B171" t="s">
        <v>115</v>
      </c>
      <c r="C171" t="str">
        <f>VLOOKUP(A171,[1]OTU_Table_nochlpmito_withcontro!A:$B,2,FALSE)</f>
        <v>Bacteria; __Proteobacteria; __Gammaproteobacteria; __Alteromonadales; __Alteromonadaceae; __Glaciecola</v>
      </c>
      <c r="D171">
        <f>SUM(F171:CX171)</f>
        <v>26005</v>
      </c>
      <c r="E171">
        <f t="shared" si="2"/>
        <v>65</v>
      </c>
      <c r="F171">
        <v>1</v>
      </c>
      <c r="G171">
        <v>1</v>
      </c>
      <c r="H171">
        <v>0</v>
      </c>
      <c r="I171">
        <v>877</v>
      </c>
      <c r="J171">
        <v>72</v>
      </c>
      <c r="K171">
        <v>321</v>
      </c>
      <c r="L171">
        <v>9</v>
      </c>
      <c r="M171">
        <v>40</v>
      </c>
      <c r="N171">
        <v>0</v>
      </c>
      <c r="O171">
        <v>35</v>
      </c>
      <c r="P171">
        <v>328</v>
      </c>
      <c r="Q171">
        <v>137</v>
      </c>
      <c r="R171">
        <v>3</v>
      </c>
      <c r="S171">
        <v>1</v>
      </c>
      <c r="T171">
        <v>3830</v>
      </c>
      <c r="U171">
        <v>4023</v>
      </c>
      <c r="V171">
        <v>776</v>
      </c>
      <c r="W171">
        <v>100</v>
      </c>
      <c r="X171">
        <v>3</v>
      </c>
      <c r="Y171">
        <v>1145</v>
      </c>
      <c r="Z171">
        <v>2409</v>
      </c>
      <c r="AA171">
        <v>1102</v>
      </c>
      <c r="AB171">
        <v>1696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5</v>
      </c>
      <c r="AK171">
        <v>1</v>
      </c>
      <c r="AL171">
        <v>3</v>
      </c>
      <c r="AM171">
        <v>1</v>
      </c>
      <c r="AN171">
        <v>114</v>
      </c>
      <c r="AO171">
        <v>19</v>
      </c>
      <c r="AP171">
        <v>373</v>
      </c>
      <c r="AQ171">
        <v>4155</v>
      </c>
      <c r="AR171">
        <v>50</v>
      </c>
      <c r="AS171">
        <v>5</v>
      </c>
      <c r="AT171">
        <v>1</v>
      </c>
      <c r="AU171">
        <v>0</v>
      </c>
      <c r="AV171">
        <v>0</v>
      </c>
      <c r="AW171">
        <v>6</v>
      </c>
      <c r="AX171">
        <v>5</v>
      </c>
      <c r="AY171">
        <v>4</v>
      </c>
      <c r="AZ171">
        <v>3</v>
      </c>
      <c r="BA171">
        <v>5</v>
      </c>
      <c r="BB171">
        <v>1</v>
      </c>
      <c r="BC171">
        <v>4</v>
      </c>
      <c r="BD171">
        <v>1</v>
      </c>
      <c r="BE171">
        <v>3</v>
      </c>
      <c r="BF171">
        <v>0</v>
      </c>
      <c r="BG171">
        <v>0</v>
      </c>
      <c r="BH171">
        <v>3</v>
      </c>
      <c r="BI171">
        <v>0</v>
      </c>
      <c r="BJ171">
        <v>2</v>
      </c>
      <c r="BK171">
        <v>0</v>
      </c>
      <c r="BL171">
        <v>0</v>
      </c>
      <c r="BM171">
        <v>3</v>
      </c>
      <c r="BN171">
        <v>0</v>
      </c>
      <c r="BO171">
        <v>0</v>
      </c>
      <c r="BP171">
        <v>35</v>
      </c>
      <c r="BQ171">
        <v>108</v>
      </c>
      <c r="BR171">
        <v>124</v>
      </c>
      <c r="BS171">
        <v>144</v>
      </c>
      <c r="BT171">
        <v>66</v>
      </c>
      <c r="BU171">
        <v>8</v>
      </c>
      <c r="BV171">
        <v>15</v>
      </c>
      <c r="BW171">
        <v>1</v>
      </c>
      <c r="BX171">
        <v>6</v>
      </c>
      <c r="BY171">
        <v>17</v>
      </c>
      <c r="BZ171">
        <v>0</v>
      </c>
      <c r="CA171">
        <v>55</v>
      </c>
      <c r="CB171">
        <v>0</v>
      </c>
      <c r="CC171">
        <v>0</v>
      </c>
      <c r="CD171">
        <v>1</v>
      </c>
      <c r="CE171">
        <v>30</v>
      </c>
      <c r="CF171">
        <v>10</v>
      </c>
      <c r="CG171">
        <v>12</v>
      </c>
      <c r="CH171">
        <v>13</v>
      </c>
      <c r="CI171">
        <v>12</v>
      </c>
      <c r="CJ171">
        <v>376</v>
      </c>
      <c r="CK171">
        <v>161</v>
      </c>
      <c r="CL171">
        <v>142</v>
      </c>
      <c r="CM171">
        <v>431</v>
      </c>
      <c r="CN171">
        <v>371</v>
      </c>
      <c r="CO171">
        <v>36</v>
      </c>
      <c r="CP171">
        <v>299</v>
      </c>
      <c r="CQ171">
        <v>1361</v>
      </c>
      <c r="CR171">
        <v>71</v>
      </c>
      <c r="CS171">
        <v>393</v>
      </c>
      <c r="CT171">
        <v>0</v>
      </c>
      <c r="CU171">
        <v>18</v>
      </c>
      <c r="CV171">
        <v>3</v>
      </c>
      <c r="CW171">
        <v>3</v>
      </c>
      <c r="CX171">
        <v>0</v>
      </c>
    </row>
    <row r="172" spans="1:102">
      <c r="A172">
        <v>21445</v>
      </c>
      <c r="B172" t="s">
        <v>141</v>
      </c>
      <c r="C172" t="str">
        <f>VLOOKUP(A172,[1]OTU_Table_nochlpmito_withcontro!A:$B,2,FALSE)</f>
        <v>Bacteria; __Bacteroidetes; __Flavobacteriia; __Flavobacteriales; __Flavobacteriaceae; __uncultured; __unidentified_eubacterium_SCB49</v>
      </c>
      <c r="D172">
        <f>SUM(F172:CX172)</f>
        <v>7858</v>
      </c>
      <c r="E172">
        <f t="shared" si="2"/>
        <v>58</v>
      </c>
      <c r="F172">
        <v>1</v>
      </c>
      <c r="G172">
        <v>0</v>
      </c>
      <c r="H172">
        <v>0</v>
      </c>
      <c r="I172">
        <v>12</v>
      </c>
      <c r="J172">
        <v>48</v>
      </c>
      <c r="K172">
        <v>3765</v>
      </c>
      <c r="L172">
        <v>6</v>
      </c>
      <c r="M172">
        <v>83</v>
      </c>
      <c r="N172">
        <v>0</v>
      </c>
      <c r="O172">
        <v>6</v>
      </c>
      <c r="P172">
        <v>27</v>
      </c>
      <c r="Q172">
        <v>50</v>
      </c>
      <c r="R172">
        <v>0</v>
      </c>
      <c r="S172">
        <v>18</v>
      </c>
      <c r="T172">
        <v>80</v>
      </c>
      <c r="U172">
        <v>24</v>
      </c>
      <c r="V172">
        <v>85</v>
      </c>
      <c r="W172">
        <v>420</v>
      </c>
      <c r="X172">
        <v>11</v>
      </c>
      <c r="Y172">
        <v>43</v>
      </c>
      <c r="Z172">
        <v>0</v>
      </c>
      <c r="AA172">
        <v>4</v>
      </c>
      <c r="AB172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5</v>
      </c>
      <c r="AK172">
        <v>1</v>
      </c>
      <c r="AL172">
        <v>1</v>
      </c>
      <c r="AM172">
        <v>0</v>
      </c>
      <c r="AN172">
        <v>41</v>
      </c>
      <c r="AO172">
        <v>131</v>
      </c>
      <c r="AP172">
        <v>64</v>
      </c>
      <c r="AQ172">
        <v>526</v>
      </c>
      <c r="AR172">
        <v>18</v>
      </c>
      <c r="AS172">
        <v>0</v>
      </c>
      <c r="AT172">
        <v>0</v>
      </c>
      <c r="AU172">
        <v>340</v>
      </c>
      <c r="AV172">
        <v>1</v>
      </c>
      <c r="AW172">
        <v>31</v>
      </c>
      <c r="AX172">
        <v>1</v>
      </c>
      <c r="AY172">
        <v>11</v>
      </c>
      <c r="AZ172">
        <v>3</v>
      </c>
      <c r="BA172">
        <v>102</v>
      </c>
      <c r="BB172">
        <v>40</v>
      </c>
      <c r="BC172">
        <v>36</v>
      </c>
      <c r="BD172">
        <v>1</v>
      </c>
      <c r="BE172">
        <v>206</v>
      </c>
      <c r="BF172">
        <v>0</v>
      </c>
      <c r="BG172">
        <v>0</v>
      </c>
      <c r="BH172">
        <v>2</v>
      </c>
      <c r="BI172">
        <v>0</v>
      </c>
      <c r="BJ172">
        <v>10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30</v>
      </c>
      <c r="BQ172">
        <v>2</v>
      </c>
      <c r="BR172">
        <v>1</v>
      </c>
      <c r="BS172">
        <v>3</v>
      </c>
      <c r="BT172">
        <v>29</v>
      </c>
      <c r="BU172">
        <v>8</v>
      </c>
      <c r="BV172">
        <v>1</v>
      </c>
      <c r="BW172">
        <v>13</v>
      </c>
      <c r="BX172">
        <v>12</v>
      </c>
      <c r="BY172">
        <v>3</v>
      </c>
      <c r="BZ172">
        <v>0</v>
      </c>
      <c r="CA172">
        <v>12</v>
      </c>
      <c r="CB172">
        <v>0</v>
      </c>
      <c r="CC172">
        <v>0</v>
      </c>
      <c r="CD172">
        <v>0</v>
      </c>
      <c r="CE172">
        <v>0</v>
      </c>
      <c r="CF172">
        <v>7</v>
      </c>
      <c r="CG172">
        <v>0</v>
      </c>
      <c r="CH172">
        <v>18</v>
      </c>
      <c r="CI172">
        <v>1</v>
      </c>
      <c r="CJ172">
        <v>152</v>
      </c>
      <c r="CK172">
        <v>732</v>
      </c>
      <c r="CL172">
        <v>34</v>
      </c>
      <c r="CM172">
        <v>184</v>
      </c>
      <c r="CN172">
        <v>97</v>
      </c>
      <c r="CO172">
        <v>4</v>
      </c>
      <c r="CP172">
        <v>16</v>
      </c>
      <c r="CQ172">
        <v>27</v>
      </c>
      <c r="CR172">
        <v>2</v>
      </c>
      <c r="CS172">
        <v>1</v>
      </c>
      <c r="CT172">
        <v>31</v>
      </c>
      <c r="CU172">
        <v>59</v>
      </c>
      <c r="CV172">
        <v>43</v>
      </c>
      <c r="CW172">
        <v>29</v>
      </c>
      <c r="CX172">
        <v>5</v>
      </c>
    </row>
    <row r="173" spans="1:102">
      <c r="A173">
        <v>1841</v>
      </c>
      <c r="B173" t="s">
        <v>223</v>
      </c>
      <c r="C173" t="str">
        <f>VLOOKUP(A173,[1]OTU_Table_nochlpmito_withcontro!A:$B,2,FALSE)</f>
        <v>Bacteria; __Proteobacteria; __Alphaproteobacteria; __Rickettsiales; __SM2D12; __SM2D12</v>
      </c>
      <c r="D173">
        <f>SUM(F173:CX173)</f>
        <v>2097</v>
      </c>
      <c r="E173">
        <f t="shared" si="2"/>
        <v>44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63</v>
      </c>
      <c r="L173">
        <v>0</v>
      </c>
      <c r="M173">
        <v>4</v>
      </c>
      <c r="N173">
        <v>13</v>
      </c>
      <c r="O173">
        <v>2</v>
      </c>
      <c r="P173">
        <v>55</v>
      </c>
      <c r="Q173">
        <v>3</v>
      </c>
      <c r="R173">
        <v>0</v>
      </c>
      <c r="S173">
        <v>8</v>
      </c>
      <c r="T173">
        <v>23</v>
      </c>
      <c r="U173">
        <v>2</v>
      </c>
      <c r="V173">
        <v>18</v>
      </c>
      <c r="W173">
        <v>3</v>
      </c>
      <c r="X173">
        <v>27</v>
      </c>
      <c r="Y173">
        <v>206</v>
      </c>
      <c r="Z173">
        <v>0</v>
      </c>
      <c r="AA173">
        <v>0</v>
      </c>
      <c r="AB173">
        <v>1204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21</v>
      </c>
      <c r="AP173">
        <v>0</v>
      </c>
      <c r="AQ173">
        <v>6</v>
      </c>
      <c r="AR173">
        <v>2</v>
      </c>
      <c r="AS173">
        <v>0</v>
      </c>
      <c r="AT173">
        <v>0</v>
      </c>
      <c r="AU173">
        <v>3</v>
      </c>
      <c r="AV173">
        <v>3</v>
      </c>
      <c r="AW173">
        <v>57</v>
      </c>
      <c r="AX173">
        <v>32</v>
      </c>
      <c r="AY173">
        <v>2</v>
      </c>
      <c r="AZ173">
        <v>0</v>
      </c>
      <c r="BA173">
        <v>56</v>
      </c>
      <c r="BB173">
        <v>7</v>
      </c>
      <c r="BC173">
        <v>16</v>
      </c>
      <c r="BD173">
        <v>5</v>
      </c>
      <c r="BE173">
        <v>2</v>
      </c>
      <c r="BF173">
        <v>0</v>
      </c>
      <c r="BG173">
        <v>0</v>
      </c>
      <c r="BH173">
        <v>4</v>
      </c>
      <c r="BI173">
        <v>2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3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</v>
      </c>
      <c r="CG173">
        <v>0</v>
      </c>
      <c r="CH173">
        <v>0</v>
      </c>
      <c r="CI173">
        <v>1</v>
      </c>
      <c r="CJ173">
        <v>0</v>
      </c>
      <c r="CK173">
        <v>8</v>
      </c>
      <c r="CL173">
        <v>0</v>
      </c>
      <c r="CM173">
        <v>5</v>
      </c>
      <c r="CN173">
        <v>3</v>
      </c>
      <c r="CO173">
        <v>10</v>
      </c>
      <c r="CP173">
        <v>21</v>
      </c>
      <c r="CQ173">
        <v>13</v>
      </c>
      <c r="CR173">
        <v>0</v>
      </c>
      <c r="CS173">
        <v>13</v>
      </c>
      <c r="CT173">
        <v>53</v>
      </c>
      <c r="CU173">
        <v>25</v>
      </c>
      <c r="CV173">
        <v>70</v>
      </c>
      <c r="CW173">
        <v>4</v>
      </c>
      <c r="CX173">
        <v>10</v>
      </c>
    </row>
    <row r="174" spans="1:102">
      <c r="A174">
        <v>593</v>
      </c>
      <c r="B174" t="s">
        <v>208</v>
      </c>
      <c r="C174" t="str">
        <f>VLOOKUP(A174,[1]OTU_Table_nochlpmito_withcontro!A:$B,2,FALSE)</f>
        <v>Bacteria; __Bacteroidetes; __Sphingobacteriia; __Sphingobacteriales; __Saprospiraceae; __Lewinella</v>
      </c>
      <c r="D174">
        <f>SUM(F174:CX174)</f>
        <v>2387</v>
      </c>
      <c r="E174">
        <f t="shared" si="2"/>
        <v>50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126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1</v>
      </c>
      <c r="U174">
        <v>2</v>
      </c>
      <c r="V174">
        <v>0</v>
      </c>
      <c r="W174">
        <v>111</v>
      </c>
      <c r="X174">
        <v>6</v>
      </c>
      <c r="Y174">
        <v>5</v>
      </c>
      <c r="Z174">
        <v>0</v>
      </c>
      <c r="AA174">
        <v>0</v>
      </c>
      <c r="AB174">
        <v>0</v>
      </c>
      <c r="AC174">
        <v>11</v>
      </c>
      <c r="AD174">
        <v>9</v>
      </c>
      <c r="AE174">
        <v>16</v>
      </c>
      <c r="AF174">
        <v>4</v>
      </c>
      <c r="AG174">
        <v>8</v>
      </c>
      <c r="AH174">
        <v>87</v>
      </c>
      <c r="AI174">
        <v>131</v>
      </c>
      <c r="AJ174">
        <v>190</v>
      </c>
      <c r="AK174">
        <v>173</v>
      </c>
      <c r="AL174">
        <v>326</v>
      </c>
      <c r="AM174">
        <v>0</v>
      </c>
      <c r="AN174">
        <v>92</v>
      </c>
      <c r="AO174">
        <v>129</v>
      </c>
      <c r="AP174">
        <v>353</v>
      </c>
      <c r="AQ174">
        <v>110</v>
      </c>
      <c r="AR174">
        <v>1</v>
      </c>
      <c r="AS174">
        <v>0</v>
      </c>
      <c r="AT174">
        <v>3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26</v>
      </c>
      <c r="BB174">
        <v>104</v>
      </c>
      <c r="BC174">
        <v>141</v>
      </c>
      <c r="BD174">
        <v>9</v>
      </c>
      <c r="BE174">
        <v>19</v>
      </c>
      <c r="BF174">
        <v>0</v>
      </c>
      <c r="BG174">
        <v>0</v>
      </c>
      <c r="BH174">
        <v>4</v>
      </c>
      <c r="BI174">
        <v>0</v>
      </c>
      <c r="BJ174">
        <v>1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1</v>
      </c>
      <c r="BQ174">
        <v>3</v>
      </c>
      <c r="BR174">
        <v>0</v>
      </c>
      <c r="BS174">
        <v>1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12</v>
      </c>
      <c r="CG174">
        <v>4</v>
      </c>
      <c r="CH174">
        <v>5</v>
      </c>
      <c r="CI174">
        <v>1</v>
      </c>
      <c r="CJ174">
        <v>9</v>
      </c>
      <c r="CK174">
        <v>15</v>
      </c>
      <c r="CL174">
        <v>5</v>
      </c>
      <c r="CM174">
        <v>12</v>
      </c>
      <c r="CN174">
        <v>8</v>
      </c>
      <c r="CO174">
        <v>6</v>
      </c>
      <c r="CP174">
        <v>5</v>
      </c>
      <c r="CQ174">
        <v>7</v>
      </c>
      <c r="CR174">
        <v>1</v>
      </c>
      <c r="CS174">
        <v>9</v>
      </c>
      <c r="CT174">
        <v>1</v>
      </c>
      <c r="CU174">
        <v>28</v>
      </c>
      <c r="CV174">
        <v>15</v>
      </c>
      <c r="CW174">
        <v>12</v>
      </c>
      <c r="CX174">
        <v>0</v>
      </c>
    </row>
    <row r="175" spans="1:102">
      <c r="A175">
        <v>21410</v>
      </c>
      <c r="B175" t="s">
        <v>133</v>
      </c>
      <c r="C175" t="str">
        <f>VLOOKUP(A175,[1]OTU_Table_nochlpmito_withcontro!A:$B,2,FALSE)</f>
        <v>Bacteria; __Bacteroidetes; __Flavobacteriia; __Flavobacteriales; __Flavobacteriaceae; __Dokdonia; __uncultured_bacterium</v>
      </c>
      <c r="D175">
        <f>SUM(F175:CX175)</f>
        <v>11380</v>
      </c>
      <c r="E175">
        <f t="shared" si="2"/>
        <v>73</v>
      </c>
      <c r="F175">
        <v>5</v>
      </c>
      <c r="G175">
        <v>0</v>
      </c>
      <c r="H175">
        <v>1</v>
      </c>
      <c r="I175">
        <v>10</v>
      </c>
      <c r="J175">
        <v>117</v>
      </c>
      <c r="K175">
        <v>4605</v>
      </c>
      <c r="L175">
        <v>1</v>
      </c>
      <c r="M175">
        <v>755</v>
      </c>
      <c r="N175">
        <v>27</v>
      </c>
      <c r="O175">
        <v>30</v>
      </c>
      <c r="P175">
        <v>184</v>
      </c>
      <c r="Q175">
        <v>33</v>
      </c>
      <c r="R175">
        <v>6</v>
      </c>
      <c r="S175">
        <v>11</v>
      </c>
      <c r="T175">
        <v>70</v>
      </c>
      <c r="U175">
        <v>8</v>
      </c>
      <c r="V175">
        <v>41</v>
      </c>
      <c r="W175">
        <v>527</v>
      </c>
      <c r="X175">
        <v>137</v>
      </c>
      <c r="Y175">
        <v>258</v>
      </c>
      <c r="Z175">
        <v>6</v>
      </c>
      <c r="AA175">
        <v>28</v>
      </c>
      <c r="AB175">
        <v>48</v>
      </c>
      <c r="AC175">
        <v>1</v>
      </c>
      <c r="AD175">
        <v>2</v>
      </c>
      <c r="AE175">
        <v>12</v>
      </c>
      <c r="AF175">
        <v>4</v>
      </c>
      <c r="AG175">
        <v>35</v>
      </c>
      <c r="AH175">
        <v>18</v>
      </c>
      <c r="AI175">
        <v>52</v>
      </c>
      <c r="AJ175">
        <v>41</v>
      </c>
      <c r="AK175">
        <v>12</v>
      </c>
      <c r="AL175">
        <v>26</v>
      </c>
      <c r="AM175">
        <v>0</v>
      </c>
      <c r="AN175">
        <v>264</v>
      </c>
      <c r="AO175">
        <v>1098</v>
      </c>
      <c r="AP175">
        <v>712</v>
      </c>
      <c r="AQ175">
        <v>573</v>
      </c>
      <c r="AR175">
        <v>17</v>
      </c>
      <c r="AS175">
        <v>1</v>
      </c>
      <c r="AT175">
        <v>0</v>
      </c>
      <c r="AU175">
        <v>6</v>
      </c>
      <c r="AV175">
        <v>2</v>
      </c>
      <c r="AW175">
        <v>0</v>
      </c>
      <c r="AX175">
        <v>5</v>
      </c>
      <c r="AY175">
        <v>0</v>
      </c>
      <c r="AZ175">
        <v>3</v>
      </c>
      <c r="BA175">
        <v>8</v>
      </c>
      <c r="BB175">
        <v>0</v>
      </c>
      <c r="BC175">
        <v>1</v>
      </c>
      <c r="BD175">
        <v>2</v>
      </c>
      <c r="BE175">
        <v>3</v>
      </c>
      <c r="BF175">
        <v>0</v>
      </c>
      <c r="BG175">
        <v>1</v>
      </c>
      <c r="BH175">
        <v>1</v>
      </c>
      <c r="BI175">
        <v>2</v>
      </c>
      <c r="BJ175">
        <v>4</v>
      </c>
      <c r="BK175">
        <v>0</v>
      </c>
      <c r="BL175">
        <v>1</v>
      </c>
      <c r="BM175">
        <v>4</v>
      </c>
      <c r="BN175">
        <v>0</v>
      </c>
      <c r="BO175">
        <v>0</v>
      </c>
      <c r="BP175">
        <v>4</v>
      </c>
      <c r="BQ175">
        <v>17</v>
      </c>
      <c r="BR175">
        <v>0</v>
      </c>
      <c r="BS175">
        <v>1</v>
      </c>
      <c r="BT175">
        <v>4</v>
      </c>
      <c r="BU175">
        <v>7</v>
      </c>
      <c r="BV175">
        <v>5</v>
      </c>
      <c r="BW175">
        <v>14</v>
      </c>
      <c r="BX175">
        <v>7</v>
      </c>
      <c r="BY175">
        <v>29</v>
      </c>
      <c r="BZ175">
        <v>0</v>
      </c>
      <c r="CA175">
        <v>5</v>
      </c>
      <c r="CB175">
        <v>0</v>
      </c>
      <c r="CC175">
        <v>1</v>
      </c>
      <c r="CD175">
        <v>0</v>
      </c>
      <c r="CE175">
        <v>6</v>
      </c>
      <c r="CF175">
        <v>9</v>
      </c>
      <c r="CG175">
        <v>19</v>
      </c>
      <c r="CH175">
        <v>14</v>
      </c>
      <c r="CI175">
        <v>5</v>
      </c>
      <c r="CJ175">
        <v>9</v>
      </c>
      <c r="CK175">
        <v>268</v>
      </c>
      <c r="CL175">
        <v>11</v>
      </c>
      <c r="CM175">
        <v>296</v>
      </c>
      <c r="CN175">
        <v>68</v>
      </c>
      <c r="CO175">
        <v>24</v>
      </c>
      <c r="CP175">
        <v>158</v>
      </c>
      <c r="CQ175">
        <v>74</v>
      </c>
      <c r="CR175">
        <v>108</v>
      </c>
      <c r="CS175">
        <v>28</v>
      </c>
      <c r="CT175">
        <v>121</v>
      </c>
      <c r="CU175">
        <v>7</v>
      </c>
      <c r="CV175">
        <v>6</v>
      </c>
      <c r="CW175">
        <v>9</v>
      </c>
      <c r="CX175">
        <v>227</v>
      </c>
    </row>
    <row r="176" spans="1:102">
      <c r="A176">
        <v>18624</v>
      </c>
      <c r="B176" t="s">
        <v>192</v>
      </c>
      <c r="C176" t="str">
        <f>VLOOKUP(A176,[1]OTU_Table_nochlpmito_withcontro!A:$B,2,FALSE)</f>
        <v>Bacteria; __Proteobacteria; __Gammaproteobacteria; __Arenicellales; __Arenicellaceae; __Arenicella; __uncultured_gamma_proteobacterium</v>
      </c>
      <c r="D176">
        <f>SUM(F176:CX176)</f>
        <v>3115</v>
      </c>
      <c r="E176">
        <f t="shared" si="2"/>
        <v>56</v>
      </c>
      <c r="F176">
        <v>1</v>
      </c>
      <c r="G176">
        <v>1</v>
      </c>
      <c r="H176">
        <v>0</v>
      </c>
      <c r="I176">
        <v>3</v>
      </c>
      <c r="J176">
        <v>26</v>
      </c>
      <c r="K176">
        <v>1130</v>
      </c>
      <c r="L176">
        <v>5</v>
      </c>
      <c r="M176">
        <v>5</v>
      </c>
      <c r="N176">
        <v>7</v>
      </c>
      <c r="O176">
        <v>3</v>
      </c>
      <c r="P176">
        <v>98</v>
      </c>
      <c r="Q176">
        <v>24</v>
      </c>
      <c r="R176">
        <v>0</v>
      </c>
      <c r="S176">
        <v>9</v>
      </c>
      <c r="T176">
        <v>11</v>
      </c>
      <c r="U176">
        <v>2</v>
      </c>
      <c r="V176">
        <v>2</v>
      </c>
      <c r="W176">
        <v>806</v>
      </c>
      <c r="X176">
        <v>34</v>
      </c>
      <c r="Y176">
        <v>35</v>
      </c>
      <c r="Z176">
        <v>4</v>
      </c>
      <c r="AA176">
        <v>4</v>
      </c>
      <c r="AB176">
        <v>89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4</v>
      </c>
      <c r="AI176">
        <v>0</v>
      </c>
      <c r="AJ176">
        <v>22</v>
      </c>
      <c r="AK176">
        <v>3</v>
      </c>
      <c r="AL176">
        <v>0</v>
      </c>
      <c r="AM176">
        <v>1</v>
      </c>
      <c r="AN176">
        <v>43</v>
      </c>
      <c r="AO176">
        <v>5</v>
      </c>
      <c r="AP176">
        <v>1</v>
      </c>
      <c r="AQ176">
        <v>7</v>
      </c>
      <c r="AR176">
        <v>4</v>
      </c>
      <c r="AS176">
        <v>0</v>
      </c>
      <c r="AT176">
        <v>1</v>
      </c>
      <c r="AU176">
        <v>12</v>
      </c>
      <c r="AV176">
        <v>1</v>
      </c>
      <c r="AW176">
        <v>9</v>
      </c>
      <c r="AX176">
        <v>1</v>
      </c>
      <c r="AY176">
        <v>2</v>
      </c>
      <c r="AZ176">
        <v>0</v>
      </c>
      <c r="BA176">
        <v>41</v>
      </c>
      <c r="BB176">
        <v>21</v>
      </c>
      <c r="BC176">
        <v>75</v>
      </c>
      <c r="BD176">
        <v>5</v>
      </c>
      <c r="BE176">
        <v>38</v>
      </c>
      <c r="BF176">
        <v>0</v>
      </c>
      <c r="BG176">
        <v>0</v>
      </c>
      <c r="BH176">
        <v>1</v>
      </c>
      <c r="BI176">
        <v>0</v>
      </c>
      <c r="BJ176">
        <v>12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5</v>
      </c>
      <c r="BQ176">
        <v>0</v>
      </c>
      <c r="BR176">
        <v>1</v>
      </c>
      <c r="BS176">
        <v>0</v>
      </c>
      <c r="BT176">
        <v>2</v>
      </c>
      <c r="BU176">
        <v>3</v>
      </c>
      <c r="BV176">
        <v>0</v>
      </c>
      <c r="BW176">
        <v>9</v>
      </c>
      <c r="BX176">
        <v>7</v>
      </c>
      <c r="BY176">
        <v>15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2</v>
      </c>
      <c r="CI176">
        <v>1</v>
      </c>
      <c r="CJ176">
        <v>3</v>
      </c>
      <c r="CK176">
        <v>55</v>
      </c>
      <c r="CL176">
        <v>8</v>
      </c>
      <c r="CM176">
        <v>26</v>
      </c>
      <c r="CN176">
        <v>28</v>
      </c>
      <c r="CO176">
        <v>2</v>
      </c>
      <c r="CP176">
        <v>26</v>
      </c>
      <c r="CQ176">
        <v>6</v>
      </c>
      <c r="CR176">
        <v>1</v>
      </c>
      <c r="CS176">
        <v>2</v>
      </c>
      <c r="CT176">
        <v>62</v>
      </c>
      <c r="CU176">
        <v>48</v>
      </c>
      <c r="CV176">
        <v>27</v>
      </c>
      <c r="CW176">
        <v>39</v>
      </c>
      <c r="CX176">
        <v>126</v>
      </c>
    </row>
    <row r="177" spans="1:102">
      <c r="A177">
        <v>19417</v>
      </c>
      <c r="B177" t="s">
        <v>386</v>
      </c>
      <c r="C177" t="str">
        <f>VLOOKUP(A177,[1]OTU_Table_nochlpmito_withcontro!A:$B,2,FALSE)</f>
        <v>Bacteria; __Proteobacteria; __Alphaproteobacteria; __Rhizobiales; __Phyllobacteriaceae; __uncultured; __uncultured_bacterium</v>
      </c>
      <c r="D177">
        <f>SUM(F177:CX177)</f>
        <v>468</v>
      </c>
      <c r="E177">
        <f t="shared" si="2"/>
        <v>27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31</v>
      </c>
      <c r="U177">
        <v>0</v>
      </c>
      <c r="V177">
        <v>1</v>
      </c>
      <c r="W177">
        <v>27</v>
      </c>
      <c r="X177">
        <v>0</v>
      </c>
      <c r="Y177">
        <v>40</v>
      </c>
      <c r="Z177">
        <v>5</v>
      </c>
      <c r="AA177">
        <v>13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81</v>
      </c>
      <c r="AO177">
        <v>17</v>
      </c>
      <c r="AP177">
        <v>131</v>
      </c>
      <c r="AQ177">
        <v>27</v>
      </c>
      <c r="AR177">
        <v>1</v>
      </c>
      <c r="AS177">
        <v>0</v>
      </c>
      <c r="AT177">
        <v>2</v>
      </c>
      <c r="AU177">
        <v>4</v>
      </c>
      <c r="AV177">
        <v>0</v>
      </c>
      <c r="AW177">
        <v>3</v>
      </c>
      <c r="AX177">
        <v>1</v>
      </c>
      <c r="AY177">
        <v>1</v>
      </c>
      <c r="AZ177">
        <v>0</v>
      </c>
      <c r="BA177">
        <v>5</v>
      </c>
      <c r="BB177">
        <v>11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2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3</v>
      </c>
      <c r="CH177">
        <v>0</v>
      </c>
      <c r="CI177">
        <v>0</v>
      </c>
      <c r="CJ177">
        <v>0</v>
      </c>
      <c r="CK177">
        <v>14</v>
      </c>
      <c r="CL177">
        <v>0</v>
      </c>
      <c r="CM177">
        <v>3</v>
      </c>
      <c r="CN177">
        <v>0</v>
      </c>
      <c r="CO177">
        <v>2</v>
      </c>
      <c r="CP177">
        <v>2</v>
      </c>
      <c r="CQ177">
        <v>1</v>
      </c>
      <c r="CR177">
        <v>2</v>
      </c>
      <c r="CS177">
        <v>1</v>
      </c>
      <c r="CT177">
        <v>1</v>
      </c>
      <c r="CU177">
        <v>5</v>
      </c>
      <c r="CV177">
        <v>0</v>
      </c>
      <c r="CW177">
        <v>0</v>
      </c>
      <c r="CX177">
        <v>0</v>
      </c>
    </row>
    <row r="178" spans="1:102">
      <c r="A178">
        <v>5943</v>
      </c>
      <c r="B178" t="s">
        <v>106</v>
      </c>
      <c r="C178" t="s">
        <v>544</v>
      </c>
      <c r="D178">
        <f>SUM(F178:CX178)</f>
        <v>936</v>
      </c>
      <c r="E178">
        <f t="shared" si="2"/>
        <v>12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206</v>
      </c>
      <c r="AY178">
        <v>1</v>
      </c>
      <c r="AZ178">
        <v>10</v>
      </c>
      <c r="BA178">
        <v>5</v>
      </c>
      <c r="BB178">
        <v>23</v>
      </c>
      <c r="BC178">
        <v>477</v>
      </c>
      <c r="BD178">
        <v>1</v>
      </c>
      <c r="BE178">
        <v>0</v>
      </c>
      <c r="BF178">
        <v>1</v>
      </c>
      <c r="BG178">
        <v>0</v>
      </c>
      <c r="BH178">
        <v>8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161</v>
      </c>
      <c r="CV178">
        <v>16</v>
      </c>
      <c r="CW178">
        <v>0</v>
      </c>
      <c r="CX178">
        <v>2</v>
      </c>
    </row>
    <row r="179" spans="1:102">
      <c r="A179">
        <v>20363</v>
      </c>
      <c r="B179" t="s">
        <v>308</v>
      </c>
      <c r="C179" t="str">
        <f>VLOOKUP(A179,[1]OTU_Table_nochlpmito_withcontro!A:$B,2,FALSE)</f>
        <v>Bacteria; __Proteobacteria; __Alphaproteobacteria; __Rhodobacterales; __Rhodobacteraceae; __Octadecabacter; __Octadecabacter_temperatus</v>
      </c>
      <c r="D179">
        <f>SUM(F179:CX179)</f>
        <v>789</v>
      </c>
      <c r="E179">
        <f t="shared" si="2"/>
        <v>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2</v>
      </c>
      <c r="Z179">
        <v>0</v>
      </c>
      <c r="AA179">
        <v>0</v>
      </c>
      <c r="AB179">
        <v>2</v>
      </c>
      <c r="AC179">
        <v>26</v>
      </c>
      <c r="AD179">
        <v>5</v>
      </c>
      <c r="AE179">
        <v>10</v>
      </c>
      <c r="AF179">
        <v>4</v>
      </c>
      <c r="AG179">
        <v>13</v>
      </c>
      <c r="AH179">
        <v>0</v>
      </c>
      <c r="AI179">
        <v>8</v>
      </c>
      <c r="AJ179">
        <v>16</v>
      </c>
      <c r="AK179">
        <v>13</v>
      </c>
      <c r="AL179">
        <v>15</v>
      </c>
      <c r="AM179">
        <v>0</v>
      </c>
      <c r="AN179">
        <v>12</v>
      </c>
      <c r="AO179">
        <v>6</v>
      </c>
      <c r="AP179">
        <v>3</v>
      </c>
      <c r="AQ179">
        <v>3</v>
      </c>
      <c r="AR179">
        <v>0</v>
      </c>
      <c r="AS179">
        <v>0</v>
      </c>
      <c r="AT179">
        <v>0</v>
      </c>
      <c r="AU179">
        <v>16</v>
      </c>
      <c r="AV179">
        <v>5</v>
      </c>
      <c r="AW179">
        <v>1</v>
      </c>
      <c r="AX179">
        <v>1</v>
      </c>
      <c r="AY179">
        <v>0</v>
      </c>
      <c r="AZ179">
        <v>0</v>
      </c>
      <c r="BA179">
        <v>113</v>
      </c>
      <c r="BB179">
        <v>246</v>
      </c>
      <c r="BC179">
        <v>140</v>
      </c>
      <c r="BD179">
        <v>40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5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27</v>
      </c>
      <c r="CV179">
        <v>18</v>
      </c>
      <c r="CW179">
        <v>9</v>
      </c>
      <c r="CX179">
        <v>5</v>
      </c>
    </row>
    <row r="180" spans="1:102">
      <c r="A180">
        <v>10095</v>
      </c>
      <c r="B180" t="s">
        <v>176</v>
      </c>
      <c r="C180" t="str">
        <f>VLOOKUP(A180,[1]OTU_Table_nochlpmito_withcontro!A:$B,2,FALSE)</f>
        <v>Bacteria; __Proteobacteria; __Gammaproteobacteria; __Alteromonadales; __Psychromonadaceae; __Psychromonas</v>
      </c>
      <c r="D180">
        <f>SUM(F180:CX180)</f>
        <v>3658</v>
      </c>
      <c r="E180">
        <f t="shared" si="2"/>
        <v>47</v>
      </c>
      <c r="F180">
        <v>0</v>
      </c>
      <c r="G180">
        <v>0</v>
      </c>
      <c r="H180">
        <v>0</v>
      </c>
      <c r="I180">
        <v>82</v>
      </c>
      <c r="J180">
        <v>0</v>
      </c>
      <c r="K180">
        <v>23</v>
      </c>
      <c r="L180">
        <v>3</v>
      </c>
      <c r="M180">
        <v>254</v>
      </c>
      <c r="N180">
        <v>0</v>
      </c>
      <c r="O180">
        <v>0</v>
      </c>
      <c r="P180">
        <v>127</v>
      </c>
      <c r="Q180">
        <v>29</v>
      </c>
      <c r="R180">
        <v>0</v>
      </c>
      <c r="S180">
        <v>0</v>
      </c>
      <c r="T180">
        <v>77</v>
      </c>
      <c r="U180">
        <v>7</v>
      </c>
      <c r="V180">
        <v>2</v>
      </c>
      <c r="W180">
        <v>6</v>
      </c>
      <c r="X180">
        <v>718</v>
      </c>
      <c r="Y180">
        <v>10</v>
      </c>
      <c r="Z180">
        <v>130</v>
      </c>
      <c r="AA180">
        <v>53</v>
      </c>
      <c r="AB180">
        <v>66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</v>
      </c>
      <c r="AP180">
        <v>1</v>
      </c>
      <c r="AQ180">
        <v>5</v>
      </c>
      <c r="AR180">
        <v>2</v>
      </c>
      <c r="AS180">
        <v>0</v>
      </c>
      <c r="AT180">
        <v>8</v>
      </c>
      <c r="AU180">
        <v>25</v>
      </c>
      <c r="AV180">
        <v>2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0</v>
      </c>
      <c r="BG180">
        <v>1</v>
      </c>
      <c r="BH180">
        <v>3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12</v>
      </c>
      <c r="BQ180">
        <v>0</v>
      </c>
      <c r="BR180">
        <v>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</v>
      </c>
      <c r="BY180">
        <v>72</v>
      </c>
      <c r="BZ180">
        <v>3</v>
      </c>
      <c r="CA180">
        <v>2</v>
      </c>
      <c r="CB180">
        <v>0</v>
      </c>
      <c r="CC180">
        <v>4</v>
      </c>
      <c r="CD180">
        <v>5</v>
      </c>
      <c r="CE180">
        <v>1</v>
      </c>
      <c r="CF180">
        <v>5</v>
      </c>
      <c r="CG180">
        <v>48</v>
      </c>
      <c r="CH180">
        <v>2</v>
      </c>
      <c r="CI180">
        <v>5</v>
      </c>
      <c r="CJ180">
        <v>5</v>
      </c>
      <c r="CK180">
        <v>6</v>
      </c>
      <c r="CL180">
        <v>29</v>
      </c>
      <c r="CM180">
        <v>139</v>
      </c>
      <c r="CN180">
        <v>31</v>
      </c>
      <c r="CO180">
        <v>886</v>
      </c>
      <c r="CP180">
        <v>103</v>
      </c>
      <c r="CQ180">
        <v>175</v>
      </c>
      <c r="CR180">
        <v>109</v>
      </c>
      <c r="CS180">
        <v>348</v>
      </c>
      <c r="CT180">
        <v>0</v>
      </c>
      <c r="CU180">
        <v>3</v>
      </c>
      <c r="CV180">
        <v>1</v>
      </c>
      <c r="CW180">
        <v>0</v>
      </c>
      <c r="CX180">
        <v>0</v>
      </c>
    </row>
    <row r="181" spans="1:102">
      <c r="A181">
        <v>6887</v>
      </c>
      <c r="B181" t="s">
        <v>106</v>
      </c>
      <c r="C181" t="s">
        <v>544</v>
      </c>
      <c r="D181">
        <f>SUM(F181:CX181)</f>
        <v>728</v>
      </c>
      <c r="E181">
        <f t="shared" si="2"/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3</v>
      </c>
      <c r="AY181">
        <v>3</v>
      </c>
      <c r="AZ181">
        <v>2</v>
      </c>
      <c r="BA181">
        <v>54</v>
      </c>
      <c r="BB181">
        <v>320</v>
      </c>
      <c r="BC181">
        <v>90</v>
      </c>
      <c r="BD181">
        <v>0</v>
      </c>
      <c r="BE181">
        <v>2</v>
      </c>
      <c r="BF181">
        <v>0</v>
      </c>
      <c r="BG181">
        <v>0</v>
      </c>
      <c r="BH181">
        <v>3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7</v>
      </c>
      <c r="CU181">
        <v>164</v>
      </c>
      <c r="CV181">
        <v>55</v>
      </c>
      <c r="CW181">
        <v>2</v>
      </c>
      <c r="CX181">
        <v>7</v>
      </c>
    </row>
    <row r="182" spans="1:102">
      <c r="A182">
        <v>20187</v>
      </c>
      <c r="B182" t="s">
        <v>103</v>
      </c>
      <c r="C182" t="str">
        <f>VLOOKUP(A182,[1]OTU_Table_nochlpmito_withcontro!A:$B,2,FALSE)</f>
        <v>Bacteria; __Proteobacteria; __Alphaproteobacteria; __Rhodobacterales; __Rhodobacteraceae; __Sulfitobacter</v>
      </c>
      <c r="D182">
        <f>SUM(F182:CX182)</f>
        <v>1359</v>
      </c>
      <c r="E182">
        <f t="shared" si="2"/>
        <v>51</v>
      </c>
      <c r="F182">
        <v>7</v>
      </c>
      <c r="G182">
        <v>0</v>
      </c>
      <c r="H182">
        <v>0</v>
      </c>
      <c r="I182">
        <v>1</v>
      </c>
      <c r="J182">
        <v>0</v>
      </c>
      <c r="K182">
        <v>4</v>
      </c>
      <c r="L182">
        <v>1</v>
      </c>
      <c r="M182">
        <v>1</v>
      </c>
      <c r="N182">
        <v>0</v>
      </c>
      <c r="O182">
        <v>7</v>
      </c>
      <c r="P182">
        <v>6</v>
      </c>
      <c r="Q182">
        <v>1</v>
      </c>
      <c r="R182">
        <v>0</v>
      </c>
      <c r="S182">
        <v>0</v>
      </c>
      <c r="T182">
        <v>7</v>
      </c>
      <c r="U182">
        <v>4</v>
      </c>
      <c r="V182">
        <v>3</v>
      </c>
      <c r="W182">
        <v>4</v>
      </c>
      <c r="X182">
        <v>26</v>
      </c>
      <c r="Y182">
        <v>4</v>
      </c>
      <c r="Z182">
        <v>0</v>
      </c>
      <c r="AA182">
        <v>8</v>
      </c>
      <c r="AB182">
        <v>151</v>
      </c>
      <c r="AC182">
        <v>13</v>
      </c>
      <c r="AD182">
        <v>10</v>
      </c>
      <c r="AE182">
        <v>26</v>
      </c>
      <c r="AF182">
        <v>9</v>
      </c>
      <c r="AG182">
        <v>6</v>
      </c>
      <c r="AH182">
        <v>16</v>
      </c>
      <c r="AI182">
        <v>30</v>
      </c>
      <c r="AJ182">
        <v>55</v>
      </c>
      <c r="AK182">
        <v>54</v>
      </c>
      <c r="AL182">
        <v>36</v>
      </c>
      <c r="AM182">
        <v>0</v>
      </c>
      <c r="AN182">
        <v>218</v>
      </c>
      <c r="AO182">
        <v>112</v>
      </c>
      <c r="AP182">
        <v>257</v>
      </c>
      <c r="AQ182">
        <v>15</v>
      </c>
      <c r="AR182">
        <v>2</v>
      </c>
      <c r="AS182">
        <v>0</v>
      </c>
      <c r="AT182">
        <v>0</v>
      </c>
      <c r="AU182">
        <v>1</v>
      </c>
      <c r="AV182">
        <v>1</v>
      </c>
      <c r="AW182">
        <v>9</v>
      </c>
      <c r="AX182">
        <v>2</v>
      </c>
      <c r="AY182">
        <v>0</v>
      </c>
      <c r="AZ182">
        <v>1</v>
      </c>
      <c r="BA182">
        <v>11</v>
      </c>
      <c r="BB182">
        <v>9</v>
      </c>
      <c r="BC182">
        <v>52</v>
      </c>
      <c r="BD182">
        <v>1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3</v>
      </c>
      <c r="BK182">
        <v>0</v>
      </c>
      <c r="BL182">
        <v>0</v>
      </c>
      <c r="BM182">
        <v>1</v>
      </c>
      <c r="BN182">
        <v>0</v>
      </c>
      <c r="BO182">
        <v>1</v>
      </c>
      <c r="BP182">
        <v>2</v>
      </c>
      <c r="BQ182">
        <v>37</v>
      </c>
      <c r="BR182">
        <v>0</v>
      </c>
      <c r="BS182">
        <v>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6</v>
      </c>
      <c r="CH182">
        <v>5</v>
      </c>
      <c r="CI182">
        <v>3</v>
      </c>
      <c r="CJ182">
        <v>4</v>
      </c>
      <c r="CK182">
        <v>24</v>
      </c>
      <c r="CL182">
        <v>0</v>
      </c>
      <c r="CM182">
        <v>5</v>
      </c>
      <c r="CN182">
        <v>2</v>
      </c>
      <c r="CO182">
        <v>1</v>
      </c>
      <c r="CP182">
        <v>1</v>
      </c>
      <c r="CQ182">
        <v>2</v>
      </c>
      <c r="CR182">
        <v>11</v>
      </c>
      <c r="CS182">
        <v>1</v>
      </c>
      <c r="CT182">
        <v>5</v>
      </c>
      <c r="CU182">
        <v>18</v>
      </c>
      <c r="CV182">
        <v>4</v>
      </c>
      <c r="CW182">
        <v>3</v>
      </c>
      <c r="CX182">
        <v>28</v>
      </c>
    </row>
    <row r="183" spans="1:102">
      <c r="A183">
        <v>4207</v>
      </c>
      <c r="B183" t="s">
        <v>116</v>
      </c>
      <c r="C183" t="str">
        <f>VLOOKUP(A183,[1]OTU_Table_nochlpmito_withcontro!A:$B,2,FALSE)</f>
        <v>Bacteria; __Verrucomicrobia; __Verrucomicrobiae; __Verrucomicrobiales; __Verrucomicrobiaceae; __Roseibacillus; __uncultured_bacterium</v>
      </c>
      <c r="D183">
        <f>SUM(F183:CX183)</f>
        <v>986</v>
      </c>
      <c r="E183">
        <f t="shared" si="2"/>
        <v>41</v>
      </c>
      <c r="F183">
        <v>4</v>
      </c>
      <c r="G183">
        <v>0</v>
      </c>
      <c r="H183">
        <v>0</v>
      </c>
      <c r="I183">
        <v>0</v>
      </c>
      <c r="J183">
        <v>18</v>
      </c>
      <c r="K183">
        <v>49</v>
      </c>
      <c r="L183">
        <v>2</v>
      </c>
      <c r="M183">
        <v>4</v>
      </c>
      <c r="N183">
        <v>0</v>
      </c>
      <c r="O183">
        <v>1</v>
      </c>
      <c r="P183">
        <v>9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21</v>
      </c>
      <c r="X183">
        <v>1</v>
      </c>
      <c r="Y183">
        <v>12</v>
      </c>
      <c r="Z183">
        <v>0</v>
      </c>
      <c r="AA183">
        <v>0</v>
      </c>
      <c r="AB183">
        <v>4</v>
      </c>
      <c r="AC183">
        <v>2</v>
      </c>
      <c r="AD183">
        <v>0</v>
      </c>
      <c r="AE183">
        <v>10</v>
      </c>
      <c r="AF183">
        <v>0</v>
      </c>
      <c r="AG183">
        <v>1</v>
      </c>
      <c r="AH183">
        <v>2</v>
      </c>
      <c r="AI183">
        <v>0</v>
      </c>
      <c r="AJ183">
        <v>2</v>
      </c>
      <c r="AK183">
        <v>0</v>
      </c>
      <c r="AL183">
        <v>7</v>
      </c>
      <c r="AM183">
        <v>0</v>
      </c>
      <c r="AN183">
        <v>332</v>
      </c>
      <c r="AO183">
        <v>7</v>
      </c>
      <c r="AP183">
        <v>32</v>
      </c>
      <c r="AQ183">
        <v>0</v>
      </c>
      <c r="AR183">
        <v>0</v>
      </c>
      <c r="AS183">
        <v>1</v>
      </c>
      <c r="AT183">
        <v>0</v>
      </c>
      <c r="AU183">
        <v>60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31</v>
      </c>
      <c r="BB183">
        <v>88</v>
      </c>
      <c r="BC183">
        <v>25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87</v>
      </c>
      <c r="BQ183">
        <v>42</v>
      </c>
      <c r="BR183">
        <v>0</v>
      </c>
      <c r="BS183">
        <v>6</v>
      </c>
      <c r="BT183">
        <v>16</v>
      </c>
      <c r="BU183">
        <v>0</v>
      </c>
      <c r="BV183">
        <v>0</v>
      </c>
      <c r="BW183">
        <v>1</v>
      </c>
      <c r="BX183">
        <v>3</v>
      </c>
      <c r="BY183">
        <v>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1</v>
      </c>
      <c r="CJ183">
        <v>6</v>
      </c>
      <c r="CK183">
        <v>5</v>
      </c>
      <c r="CL183">
        <v>16</v>
      </c>
      <c r="CM183">
        <v>13</v>
      </c>
      <c r="CN183">
        <v>7</v>
      </c>
      <c r="CO183">
        <v>0</v>
      </c>
      <c r="CP183">
        <v>15</v>
      </c>
      <c r="CQ183">
        <v>3</v>
      </c>
      <c r="CR183">
        <v>0</v>
      </c>
      <c r="CS183">
        <v>2</v>
      </c>
      <c r="CT183">
        <v>4</v>
      </c>
      <c r="CU183">
        <v>2</v>
      </c>
      <c r="CV183">
        <v>17</v>
      </c>
      <c r="CW183">
        <v>1</v>
      </c>
      <c r="CX183">
        <v>1</v>
      </c>
    </row>
    <row r="184" spans="1:102">
      <c r="A184">
        <v>16030</v>
      </c>
      <c r="B184" t="s">
        <v>133</v>
      </c>
      <c r="C184" t="str">
        <f>VLOOKUP(A184,[1]OTU_Table_nochlpmito_withcontro!A:$B,2,FALSE)</f>
        <v>Bacteria; __Bacteroidetes; __Flavobacteriia; __Flavobacteriales; __Flavobacteriaceae; __Dokdonia; __uncultured_bacterium</v>
      </c>
      <c r="D184">
        <f>SUM(F184:CX184)</f>
        <v>4525</v>
      </c>
      <c r="E184">
        <f t="shared" si="2"/>
        <v>53</v>
      </c>
      <c r="F184">
        <v>2</v>
      </c>
      <c r="G184">
        <v>0</v>
      </c>
      <c r="H184">
        <v>0</v>
      </c>
      <c r="I184">
        <v>1</v>
      </c>
      <c r="J184">
        <v>31</v>
      </c>
      <c r="K184">
        <v>1825</v>
      </c>
      <c r="L184">
        <v>2</v>
      </c>
      <c r="M184">
        <v>240</v>
      </c>
      <c r="N184">
        <v>13</v>
      </c>
      <c r="O184">
        <v>7</v>
      </c>
      <c r="P184">
        <v>120</v>
      </c>
      <c r="Q184">
        <v>13</v>
      </c>
      <c r="R184">
        <v>1</v>
      </c>
      <c r="S184">
        <v>3</v>
      </c>
      <c r="T184">
        <v>26</v>
      </c>
      <c r="U184">
        <v>2</v>
      </c>
      <c r="V184">
        <v>20</v>
      </c>
      <c r="W184">
        <v>115</v>
      </c>
      <c r="X184">
        <v>78</v>
      </c>
      <c r="Y184">
        <v>67</v>
      </c>
      <c r="Z184">
        <v>2</v>
      </c>
      <c r="AA184">
        <v>8</v>
      </c>
      <c r="AB184">
        <v>14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0</v>
      </c>
      <c r="AN184">
        <v>119</v>
      </c>
      <c r="AO184">
        <v>501</v>
      </c>
      <c r="AP184">
        <v>564</v>
      </c>
      <c r="AQ184">
        <v>66</v>
      </c>
      <c r="AR184">
        <v>4</v>
      </c>
      <c r="AS184">
        <v>0</v>
      </c>
      <c r="AT184">
        <v>0</v>
      </c>
      <c r="AU184">
        <v>1</v>
      </c>
      <c r="AV184">
        <v>0</v>
      </c>
      <c r="AW184">
        <v>9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5</v>
      </c>
      <c r="BK184">
        <v>0</v>
      </c>
      <c r="BL184">
        <v>0</v>
      </c>
      <c r="BM184">
        <v>3</v>
      </c>
      <c r="BN184">
        <v>0</v>
      </c>
      <c r="BO184">
        <v>0</v>
      </c>
      <c r="BP184">
        <v>8</v>
      </c>
      <c r="BQ184">
        <v>3</v>
      </c>
      <c r="BR184">
        <v>0</v>
      </c>
      <c r="BS184">
        <v>0</v>
      </c>
      <c r="BT184">
        <v>1</v>
      </c>
      <c r="BU184">
        <v>5</v>
      </c>
      <c r="BV184">
        <v>0</v>
      </c>
      <c r="BW184">
        <v>8</v>
      </c>
      <c r="BX184">
        <v>10</v>
      </c>
      <c r="BY184">
        <v>11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7</v>
      </c>
      <c r="CF184">
        <v>1</v>
      </c>
      <c r="CG184">
        <v>2</v>
      </c>
      <c r="CH184">
        <v>4</v>
      </c>
      <c r="CI184">
        <v>3</v>
      </c>
      <c r="CJ184">
        <v>1</v>
      </c>
      <c r="CK184">
        <v>83</v>
      </c>
      <c r="CL184">
        <v>2</v>
      </c>
      <c r="CM184">
        <v>108</v>
      </c>
      <c r="CN184">
        <v>26</v>
      </c>
      <c r="CO184">
        <v>10</v>
      </c>
      <c r="CP184">
        <v>58</v>
      </c>
      <c r="CQ184">
        <v>24</v>
      </c>
      <c r="CR184">
        <v>17</v>
      </c>
      <c r="CS184">
        <v>13</v>
      </c>
      <c r="CT184">
        <v>136</v>
      </c>
      <c r="CU184">
        <v>7</v>
      </c>
      <c r="CV184">
        <v>6</v>
      </c>
      <c r="CW184">
        <v>16</v>
      </c>
      <c r="CX184">
        <v>80</v>
      </c>
    </row>
    <row r="185" spans="1:102">
      <c r="A185">
        <v>13286</v>
      </c>
      <c r="B185" t="s">
        <v>149</v>
      </c>
      <c r="C185" t="str">
        <f>VLOOKUP(A185,[1]OTU_Table_nochlpmito_withcontro!A:$B,2,FALSE)</f>
        <v>Bacteria; __Bacteroidetes; __Sphingobacteriia; __Sphingobacteriales; __Saprospiraceae; __uncultured; __uncultured_bacterium</v>
      </c>
      <c r="D185">
        <f>SUM(F185:CX185)</f>
        <v>1533</v>
      </c>
      <c r="E185">
        <f t="shared" si="2"/>
        <v>43</v>
      </c>
      <c r="F185">
        <v>2</v>
      </c>
      <c r="G185">
        <v>0</v>
      </c>
      <c r="H185">
        <v>0</v>
      </c>
      <c r="I185">
        <v>2</v>
      </c>
      <c r="J185">
        <v>4</v>
      </c>
      <c r="K185">
        <v>260</v>
      </c>
      <c r="L185">
        <v>1</v>
      </c>
      <c r="M185">
        <v>0</v>
      </c>
      <c r="N185">
        <v>0</v>
      </c>
      <c r="O185">
        <v>0</v>
      </c>
      <c r="P185">
        <v>22</v>
      </c>
      <c r="Q185">
        <v>0</v>
      </c>
      <c r="R185">
        <v>0</v>
      </c>
      <c r="S185">
        <v>2</v>
      </c>
      <c r="T185">
        <v>6</v>
      </c>
      <c r="U185">
        <v>23</v>
      </c>
      <c r="V185">
        <v>4</v>
      </c>
      <c r="W185">
        <v>234</v>
      </c>
      <c r="X185">
        <v>0</v>
      </c>
      <c r="Y185">
        <v>43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2</v>
      </c>
      <c r="AI185">
        <v>0</v>
      </c>
      <c r="AJ185">
        <v>4</v>
      </c>
      <c r="AK185">
        <v>0</v>
      </c>
      <c r="AL185">
        <v>0</v>
      </c>
      <c r="AM185">
        <v>0</v>
      </c>
      <c r="AN185">
        <v>159</v>
      </c>
      <c r="AO185">
        <v>54</v>
      </c>
      <c r="AP185">
        <v>18</v>
      </c>
      <c r="AQ185">
        <v>31</v>
      </c>
      <c r="AR185">
        <v>0</v>
      </c>
      <c r="AS185">
        <v>0</v>
      </c>
      <c r="AT185">
        <v>1</v>
      </c>
      <c r="AU185">
        <v>126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30</v>
      </c>
      <c r="BB185">
        <v>18</v>
      </c>
      <c r="BC185">
        <v>27</v>
      </c>
      <c r="BD185">
        <v>2</v>
      </c>
      <c r="BE185">
        <v>138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2</v>
      </c>
      <c r="BR185">
        <v>0</v>
      </c>
      <c r="BS185">
        <v>0</v>
      </c>
      <c r="BT185">
        <v>2</v>
      </c>
      <c r="BU185">
        <v>3</v>
      </c>
      <c r="BV185">
        <v>1</v>
      </c>
      <c r="BW185">
        <v>3</v>
      </c>
      <c r="BX185">
        <v>1</v>
      </c>
      <c r="BY185">
        <v>0</v>
      </c>
      <c r="BZ185">
        <v>0</v>
      </c>
      <c r="CA185">
        <v>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</v>
      </c>
      <c r="CI185">
        <v>0</v>
      </c>
      <c r="CJ185">
        <v>7</v>
      </c>
      <c r="CK185">
        <v>48</v>
      </c>
      <c r="CL185">
        <v>17</v>
      </c>
      <c r="CM185">
        <v>36</v>
      </c>
      <c r="CN185">
        <v>124</v>
      </c>
      <c r="CO185">
        <v>0</v>
      </c>
      <c r="CP185">
        <v>8</v>
      </c>
      <c r="CQ185">
        <v>13</v>
      </c>
      <c r="CR185">
        <v>3</v>
      </c>
      <c r="CS185">
        <v>0</v>
      </c>
      <c r="CT185">
        <v>0</v>
      </c>
      <c r="CU185">
        <v>25</v>
      </c>
      <c r="CV185">
        <v>5</v>
      </c>
      <c r="CW185">
        <v>0</v>
      </c>
      <c r="CX185">
        <v>1</v>
      </c>
    </row>
    <row r="186" spans="1:102">
      <c r="A186">
        <v>14534</v>
      </c>
      <c r="B186" t="s">
        <v>198</v>
      </c>
      <c r="C186" t="str">
        <f>VLOOKUP(A186,[1]OTU_Table_nochlpmito_withcontro!A:$B,2,FALSE)</f>
        <v>Bacteria; __Bacteroidetes; __Flavobacteriia; __Flavobacteriales; __Flavobacteriaceae; __Kordia</v>
      </c>
      <c r="D186">
        <f>SUM(F186:CX186)</f>
        <v>2779</v>
      </c>
      <c r="E186">
        <f t="shared" si="2"/>
        <v>44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</v>
      </c>
      <c r="Y186">
        <v>28</v>
      </c>
      <c r="Z186">
        <v>0</v>
      </c>
      <c r="AA186">
        <v>4</v>
      </c>
      <c r="AB186">
        <v>8</v>
      </c>
      <c r="AC186">
        <v>155</v>
      </c>
      <c r="AD186">
        <v>9</v>
      </c>
      <c r="AE186">
        <v>17</v>
      </c>
      <c r="AF186">
        <v>6</v>
      </c>
      <c r="AG186">
        <v>42</v>
      </c>
      <c r="AH186">
        <v>977</v>
      </c>
      <c r="AI186">
        <v>113</v>
      </c>
      <c r="AJ186">
        <v>723</v>
      </c>
      <c r="AK186">
        <v>35</v>
      </c>
      <c r="AL186">
        <v>170</v>
      </c>
      <c r="AM186">
        <v>0</v>
      </c>
      <c r="AN186">
        <v>0</v>
      </c>
      <c r="AO186">
        <v>0</v>
      </c>
      <c r="AP186">
        <v>2</v>
      </c>
      <c r="AQ186">
        <v>1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</v>
      </c>
      <c r="BF186">
        <v>0</v>
      </c>
      <c r="BG186">
        <v>0</v>
      </c>
      <c r="BH186">
        <v>0</v>
      </c>
      <c r="BI186">
        <v>0</v>
      </c>
      <c r="BJ186">
        <v>12</v>
      </c>
      <c r="BK186">
        <v>0</v>
      </c>
      <c r="BL186">
        <v>2</v>
      </c>
      <c r="BM186">
        <v>7</v>
      </c>
      <c r="BN186">
        <v>3</v>
      </c>
      <c r="BO186">
        <v>6</v>
      </c>
      <c r="BP186">
        <v>1</v>
      </c>
      <c r="BQ186">
        <v>2</v>
      </c>
      <c r="BR186">
        <v>0</v>
      </c>
      <c r="BS186">
        <v>0</v>
      </c>
      <c r="BT186">
        <v>1</v>
      </c>
      <c r="BU186">
        <v>3</v>
      </c>
      <c r="BV186">
        <v>3</v>
      </c>
      <c r="BW186">
        <v>0</v>
      </c>
      <c r="BX186">
        <v>0</v>
      </c>
      <c r="BY186">
        <v>7</v>
      </c>
      <c r="BZ186">
        <v>1</v>
      </c>
      <c r="CA186">
        <v>3</v>
      </c>
      <c r="CB186">
        <v>0</v>
      </c>
      <c r="CC186">
        <v>1</v>
      </c>
      <c r="CD186">
        <v>0</v>
      </c>
      <c r="CE186">
        <v>3</v>
      </c>
      <c r="CF186">
        <v>83</v>
      </c>
      <c r="CG186">
        <v>49</v>
      </c>
      <c r="CH186">
        <v>57</v>
      </c>
      <c r="CI186">
        <v>14</v>
      </c>
      <c r="CJ186">
        <v>6</v>
      </c>
      <c r="CK186">
        <v>0</v>
      </c>
      <c r="CL186">
        <v>0</v>
      </c>
      <c r="CM186">
        <v>3</v>
      </c>
      <c r="CN186">
        <v>3</v>
      </c>
      <c r="CO186">
        <v>19</v>
      </c>
      <c r="CP186">
        <v>28</v>
      </c>
      <c r="CQ186">
        <v>53</v>
      </c>
      <c r="CR186">
        <v>31</v>
      </c>
      <c r="CS186">
        <v>17</v>
      </c>
      <c r="CT186">
        <v>0</v>
      </c>
      <c r="CU186">
        <v>5</v>
      </c>
      <c r="CV186">
        <v>0</v>
      </c>
      <c r="CW186">
        <v>2</v>
      </c>
      <c r="CX186">
        <v>0</v>
      </c>
    </row>
    <row r="187" spans="1:102">
      <c r="A187">
        <v>13284</v>
      </c>
      <c r="B187" t="s">
        <v>149</v>
      </c>
      <c r="C187" t="str">
        <f>VLOOKUP(A187,[1]OTU_Table_nochlpmito_withcontro!A:$B,2,FALSE)</f>
        <v>Bacteria; __Bacteroidetes; __Sphingobacteriia; __Sphingobacteriales; __Saprospiraceae; __uncultured; __uncultured_bacterium</v>
      </c>
      <c r="D187">
        <f>SUM(F187:CX187)</f>
        <v>1533</v>
      </c>
      <c r="E187">
        <f t="shared" si="2"/>
        <v>33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49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9</v>
      </c>
      <c r="U187">
        <v>0</v>
      </c>
      <c r="V187">
        <v>0</v>
      </c>
      <c r="W187">
        <v>158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2</v>
      </c>
      <c r="AD187">
        <v>1</v>
      </c>
      <c r="AE187">
        <v>4</v>
      </c>
      <c r="AF187">
        <v>2</v>
      </c>
      <c r="AG187">
        <v>1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11</v>
      </c>
      <c r="AO187">
        <v>22</v>
      </c>
      <c r="AP187">
        <v>2</v>
      </c>
      <c r="AQ187">
        <v>112</v>
      </c>
      <c r="AR187">
        <v>4</v>
      </c>
      <c r="AS187">
        <v>0</v>
      </c>
      <c r="AT187">
        <v>0</v>
      </c>
      <c r="AU187">
        <v>35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612</v>
      </c>
      <c r="BB187">
        <v>120</v>
      </c>
      <c r="BC187">
        <v>80</v>
      </c>
      <c r="BD187">
        <v>7</v>
      </c>
      <c r="BE187">
        <v>28</v>
      </c>
      <c r="BF187">
        <v>0</v>
      </c>
      <c r="BG187">
        <v>0</v>
      </c>
      <c r="BH187">
        <v>1</v>
      </c>
      <c r="BI187">
        <v>0</v>
      </c>
      <c r="BJ187">
        <v>5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16</v>
      </c>
      <c r="BQ187">
        <v>7</v>
      </c>
      <c r="BR187">
        <v>0</v>
      </c>
      <c r="BS187">
        <v>0</v>
      </c>
      <c r="BT187">
        <v>14</v>
      </c>
      <c r="BU187">
        <v>1</v>
      </c>
      <c r="BV187">
        <v>0</v>
      </c>
      <c r="BW187">
        <v>8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3</v>
      </c>
      <c r="CK187">
        <v>26</v>
      </c>
      <c r="CL187">
        <v>0</v>
      </c>
      <c r="CM187">
        <v>0</v>
      </c>
      <c r="CN187">
        <v>122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2</v>
      </c>
      <c r="CU187">
        <v>33</v>
      </c>
      <c r="CV187">
        <v>12</v>
      </c>
      <c r="CW187">
        <v>0</v>
      </c>
      <c r="CX187">
        <v>3</v>
      </c>
    </row>
    <row r="188" spans="1:102">
      <c r="A188">
        <v>10933</v>
      </c>
      <c r="B188" t="s">
        <v>131</v>
      </c>
      <c r="C188" t="str">
        <f>VLOOKUP(A188,[1]OTU_Table_nochlpmito_withcontro!A:$B,2,FALSE)</f>
        <v>Bacteria; __Proteobacteria; __Alphaproteobacteria; __Caulobacterales; __Hyphomonadaceae; __Litorimonas</v>
      </c>
      <c r="D188">
        <f>SUM(F188:CX188)</f>
        <v>556</v>
      </c>
      <c r="E188">
        <f t="shared" si="2"/>
        <v>37</v>
      </c>
      <c r="F188">
        <v>0</v>
      </c>
      <c r="G188">
        <v>0</v>
      </c>
      <c r="H188">
        <v>0</v>
      </c>
      <c r="I188">
        <v>4</v>
      </c>
      <c r="J188">
        <v>48</v>
      </c>
      <c r="K188">
        <v>111</v>
      </c>
      <c r="L188">
        <v>1</v>
      </c>
      <c r="M188">
        <v>24</v>
      </c>
      <c r="N188">
        <v>0</v>
      </c>
      <c r="O188">
        <v>0</v>
      </c>
      <c r="P188">
        <v>48</v>
      </c>
      <c r="Q188">
        <v>2</v>
      </c>
      <c r="R188">
        <v>0</v>
      </c>
      <c r="S188">
        <v>0</v>
      </c>
      <c r="T188">
        <v>2</v>
      </c>
      <c r="U188">
        <v>5</v>
      </c>
      <c r="V188">
        <v>2</v>
      </c>
      <c r="W188">
        <v>70</v>
      </c>
      <c r="X188">
        <v>1</v>
      </c>
      <c r="Y188">
        <v>7</v>
      </c>
      <c r="Z188">
        <v>3</v>
      </c>
      <c r="AA188">
        <v>1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17</v>
      </c>
      <c r="AO188">
        <v>3</v>
      </c>
      <c r="AP188">
        <v>7</v>
      </c>
      <c r="AQ188">
        <v>2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23</v>
      </c>
      <c r="BB188">
        <v>0</v>
      </c>
      <c r="BC188">
        <v>67</v>
      </c>
      <c r="BD188">
        <v>1</v>
      </c>
      <c r="BE188">
        <v>5</v>
      </c>
      <c r="BF188">
        <v>0</v>
      </c>
      <c r="BG188">
        <v>0</v>
      </c>
      <c r="BH188">
        <v>1</v>
      </c>
      <c r="BI188">
        <v>0</v>
      </c>
      <c r="BJ188">
        <v>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4</v>
      </c>
      <c r="BR188">
        <v>0</v>
      </c>
      <c r="BS188">
        <v>2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0</v>
      </c>
      <c r="CJ188">
        <v>22</v>
      </c>
      <c r="CK188">
        <v>6</v>
      </c>
      <c r="CL188">
        <v>2</v>
      </c>
      <c r="CM188">
        <v>14</v>
      </c>
      <c r="CN188">
        <v>7</v>
      </c>
      <c r="CO188">
        <v>1</v>
      </c>
      <c r="CP188">
        <v>6</v>
      </c>
      <c r="CQ188">
        <v>1</v>
      </c>
      <c r="CR188">
        <v>2</v>
      </c>
      <c r="CS188">
        <v>0</v>
      </c>
      <c r="CT188">
        <v>1</v>
      </c>
      <c r="CU188">
        <v>2</v>
      </c>
      <c r="CV188">
        <v>0</v>
      </c>
      <c r="CW188">
        <v>0</v>
      </c>
      <c r="CX188">
        <v>7</v>
      </c>
    </row>
    <row r="189" spans="1:102">
      <c r="A189">
        <v>3589</v>
      </c>
      <c r="B189" t="s">
        <v>152</v>
      </c>
      <c r="C189" t="str">
        <f>VLOOKUP(A189,[1]OTU_Table_nochlpmito_withcontro!A:$B,2,FALSE)</f>
        <v>Bacteria; __Proteobacteria; __Alphaproteobacteria; __Caulobacterales; __Hyphomonadaceae; __uncultured; __uncultured_bacterium</v>
      </c>
      <c r="D189">
        <f>SUM(F189:CX189)</f>
        <v>813</v>
      </c>
      <c r="E189">
        <f t="shared" si="2"/>
        <v>29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62</v>
      </c>
      <c r="L189">
        <v>0</v>
      </c>
      <c r="M189">
        <v>1</v>
      </c>
      <c r="N189">
        <v>0</v>
      </c>
      <c r="O189">
        <v>3</v>
      </c>
      <c r="P189">
        <v>10</v>
      </c>
      <c r="Q189">
        <v>1</v>
      </c>
      <c r="R189">
        <v>5</v>
      </c>
      <c r="S189">
        <v>4</v>
      </c>
      <c r="T189">
        <v>3</v>
      </c>
      <c r="U189">
        <v>1</v>
      </c>
      <c r="V189">
        <v>1</v>
      </c>
      <c r="W189">
        <v>85</v>
      </c>
      <c r="X189">
        <v>0</v>
      </c>
      <c r="Y189">
        <v>126</v>
      </c>
      <c r="Z189">
        <v>0</v>
      </c>
      <c r="AA189">
        <v>1</v>
      </c>
      <c r="AB189">
        <v>37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11</v>
      </c>
      <c r="AO189">
        <v>0</v>
      </c>
      <c r="AP189">
        <v>172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7</v>
      </c>
      <c r="AY189">
        <v>1</v>
      </c>
      <c r="AZ189">
        <v>0</v>
      </c>
      <c r="BA189">
        <v>49</v>
      </c>
      <c r="BB189">
        <v>3</v>
      </c>
      <c r="BC189">
        <v>10</v>
      </c>
      <c r="BD189">
        <v>0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5</v>
      </c>
      <c r="CG189">
        <v>2</v>
      </c>
      <c r="CH189">
        <v>0</v>
      </c>
      <c r="CI189">
        <v>1</v>
      </c>
      <c r="CJ189">
        <v>0</v>
      </c>
      <c r="CK189">
        <v>22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</v>
      </c>
      <c r="CR189">
        <v>2</v>
      </c>
      <c r="CS189">
        <v>1</v>
      </c>
      <c r="CT189">
        <v>31</v>
      </c>
      <c r="CU189">
        <v>9</v>
      </c>
      <c r="CV189">
        <v>24</v>
      </c>
      <c r="CW189">
        <v>5</v>
      </c>
      <c r="CX189">
        <v>101</v>
      </c>
    </row>
    <row r="190" spans="1:102">
      <c r="A190">
        <v>22878</v>
      </c>
      <c r="B190" t="s">
        <v>170</v>
      </c>
      <c r="C190" t="str">
        <f>VLOOKUP(A190,[1]OTU_Table_nochlpmito_withcontro!A:$B,2,FALSE)</f>
        <v>Bacteria; __Proteobacteria; __Alphaproteobacteria; __Rhodobacterales; __Rhodobacteraceae; __uncultured; __uncultured_bacterium</v>
      </c>
      <c r="D190">
        <f>SUM(F190:CX190)</f>
        <v>2683</v>
      </c>
      <c r="E190">
        <f t="shared" si="2"/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</v>
      </c>
      <c r="Z190">
        <v>0</v>
      </c>
      <c r="AA190">
        <v>0</v>
      </c>
      <c r="AB190">
        <v>0</v>
      </c>
      <c r="AC190">
        <v>62</v>
      </c>
      <c r="AD190">
        <v>105</v>
      </c>
      <c r="AE190">
        <v>357</v>
      </c>
      <c r="AF190">
        <v>79</v>
      </c>
      <c r="AG190">
        <v>8</v>
      </c>
      <c r="AH190">
        <v>105</v>
      </c>
      <c r="AI190">
        <v>262</v>
      </c>
      <c r="AJ190">
        <v>725</v>
      </c>
      <c r="AK190">
        <v>340</v>
      </c>
      <c r="AL190">
        <v>561</v>
      </c>
      <c r="AM190">
        <v>0</v>
      </c>
      <c r="AN190">
        <v>2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3</v>
      </c>
      <c r="BD190">
        <v>0</v>
      </c>
      <c r="BE190">
        <v>4</v>
      </c>
      <c r="BF190">
        <v>0</v>
      </c>
      <c r="BG190">
        <v>0</v>
      </c>
      <c r="BH190">
        <v>0</v>
      </c>
      <c r="BI190">
        <v>0</v>
      </c>
      <c r="BJ190">
        <v>14</v>
      </c>
      <c r="BK190">
        <v>0</v>
      </c>
      <c r="BL190">
        <v>0</v>
      </c>
      <c r="BM190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3</v>
      </c>
      <c r="CG190">
        <v>3</v>
      </c>
      <c r="CH190">
        <v>4</v>
      </c>
      <c r="CI190">
        <v>8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3</v>
      </c>
      <c r="CQ190">
        <v>2</v>
      </c>
      <c r="CR190">
        <v>4</v>
      </c>
      <c r="CS190">
        <v>0</v>
      </c>
      <c r="CT190">
        <v>0</v>
      </c>
      <c r="CU190">
        <v>7</v>
      </c>
      <c r="CV190">
        <v>0</v>
      </c>
      <c r="CW190">
        <v>0</v>
      </c>
      <c r="CX190">
        <v>0</v>
      </c>
    </row>
    <row r="191" spans="1:102">
      <c r="A191">
        <v>19770</v>
      </c>
      <c r="B191" t="s">
        <v>250</v>
      </c>
      <c r="C191" t="str">
        <f>VLOOKUP(A191,[1]OTU_Table_nochlpmito_withcontro!A:$B,2,FALSE)</f>
        <v>Bacteria; __Proteobacteria; __Gammaproteobacteria; __Alteromonadales; __Colwelliaceae; __Colwellia; __uncultured_bacterium</v>
      </c>
      <c r="D191">
        <f>SUM(F191:CX191)</f>
        <v>429</v>
      </c>
      <c r="E191">
        <f t="shared" si="2"/>
        <v>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</v>
      </c>
      <c r="N191">
        <v>0</v>
      </c>
      <c r="O191">
        <v>7</v>
      </c>
      <c r="P191">
        <v>22</v>
      </c>
      <c r="Q191">
        <v>6</v>
      </c>
      <c r="R191">
        <v>1</v>
      </c>
      <c r="S191">
        <v>0</v>
      </c>
      <c r="T191">
        <v>3</v>
      </c>
      <c r="U191">
        <v>1</v>
      </c>
      <c r="V191">
        <v>0</v>
      </c>
      <c r="W191">
        <v>1</v>
      </c>
      <c r="X191">
        <v>4</v>
      </c>
      <c r="Y191">
        <v>1</v>
      </c>
      <c r="Z191">
        <v>1</v>
      </c>
      <c r="AA191">
        <v>1</v>
      </c>
      <c r="AB191">
        <v>0</v>
      </c>
      <c r="AC191">
        <v>18</v>
      </c>
      <c r="AD191">
        <v>13</v>
      </c>
      <c r="AE191">
        <v>0</v>
      </c>
      <c r="AF191">
        <v>4</v>
      </c>
      <c r="AG191">
        <v>0</v>
      </c>
      <c r="AH191">
        <v>67</v>
      </c>
      <c r="AI191">
        <v>0</v>
      </c>
      <c r="AJ191">
        <v>2</v>
      </c>
      <c r="AK191">
        <v>3</v>
      </c>
      <c r="AL191">
        <v>1</v>
      </c>
      <c r="AM191">
        <v>0</v>
      </c>
      <c r="AN191">
        <v>2</v>
      </c>
      <c r="AO191">
        <v>3</v>
      </c>
      <c r="AP191">
        <v>5</v>
      </c>
      <c r="AQ191">
        <v>2</v>
      </c>
      <c r="AR191">
        <v>0</v>
      </c>
      <c r="AS191">
        <v>1</v>
      </c>
      <c r="AT191">
        <v>2</v>
      </c>
      <c r="AU191">
        <v>1</v>
      </c>
      <c r="AV191">
        <v>0</v>
      </c>
      <c r="AW191">
        <v>2</v>
      </c>
      <c r="AX191">
        <v>1</v>
      </c>
      <c r="AY191">
        <v>1</v>
      </c>
      <c r="AZ191">
        <v>3</v>
      </c>
      <c r="BA191">
        <v>1</v>
      </c>
      <c r="BB191">
        <v>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>
        <v>0</v>
      </c>
      <c r="BJ191">
        <v>0</v>
      </c>
      <c r="BK191">
        <v>0</v>
      </c>
      <c r="BL191">
        <v>0</v>
      </c>
      <c r="BM191">
        <v>4</v>
      </c>
      <c r="BN191">
        <v>0</v>
      </c>
      <c r="BO191">
        <v>0</v>
      </c>
      <c r="BP191">
        <v>0</v>
      </c>
      <c r="BQ191">
        <v>10</v>
      </c>
      <c r="BR191">
        <v>0</v>
      </c>
      <c r="BS191">
        <v>5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19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27</v>
      </c>
      <c r="CG191">
        <v>27</v>
      </c>
      <c r="CH191">
        <v>10</v>
      </c>
      <c r="CI191">
        <v>53</v>
      </c>
      <c r="CJ191">
        <v>4</v>
      </c>
      <c r="CK191">
        <v>5</v>
      </c>
      <c r="CL191">
        <v>0</v>
      </c>
      <c r="CM191">
        <v>2</v>
      </c>
      <c r="CN191">
        <v>1</v>
      </c>
      <c r="CO191">
        <v>7</v>
      </c>
      <c r="CP191">
        <v>5</v>
      </c>
      <c r="CQ191">
        <v>18</v>
      </c>
      <c r="CR191">
        <v>2</v>
      </c>
      <c r="CS191">
        <v>12</v>
      </c>
      <c r="CT191">
        <v>0</v>
      </c>
      <c r="CU191">
        <v>5</v>
      </c>
      <c r="CV191">
        <v>2</v>
      </c>
      <c r="CW191">
        <v>0</v>
      </c>
      <c r="CX191">
        <v>0</v>
      </c>
    </row>
    <row r="192" spans="1:102">
      <c r="A192">
        <v>11811</v>
      </c>
      <c r="B192" t="s">
        <v>250</v>
      </c>
      <c r="C192" t="str">
        <f>VLOOKUP(A192,[1]OTU_Table_nochlpmito_withcontro!A:$B,2,FALSE)</f>
        <v>Bacteria; __Proteobacteria; __Gammaproteobacteria; __Alteromonadales; __Colwelliaceae; __Colwellia; __uncultured_bacterium</v>
      </c>
      <c r="D192">
        <f>SUM(F192:CX192)</f>
        <v>251</v>
      </c>
      <c r="E192">
        <f t="shared" si="2"/>
        <v>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</v>
      </c>
      <c r="AE192">
        <v>3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4</v>
      </c>
      <c r="AX192">
        <v>0</v>
      </c>
      <c r="AY192">
        <v>0</v>
      </c>
      <c r="AZ192">
        <v>0</v>
      </c>
      <c r="BA192">
        <v>3</v>
      </c>
      <c r="BB192">
        <v>3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3</v>
      </c>
      <c r="BZ192">
        <v>0</v>
      </c>
      <c r="CA192">
        <v>6</v>
      </c>
      <c r="CB192">
        <v>0</v>
      </c>
      <c r="CC192">
        <v>0</v>
      </c>
      <c r="CD192">
        <v>2</v>
      </c>
      <c r="CE192">
        <v>0</v>
      </c>
      <c r="CF192">
        <v>2</v>
      </c>
      <c r="CG192">
        <v>6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2</v>
      </c>
      <c r="CN192">
        <v>3</v>
      </c>
      <c r="CO192">
        <v>73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11</v>
      </c>
      <c r="CV192">
        <v>4</v>
      </c>
      <c r="CW192">
        <v>4</v>
      </c>
      <c r="CX192">
        <v>0</v>
      </c>
    </row>
    <row r="193" spans="1:102">
      <c r="A193">
        <v>17369</v>
      </c>
      <c r="B193" t="s">
        <v>126</v>
      </c>
      <c r="C193" t="str">
        <f>VLOOKUP(A193,[1]OTU_Table_nochlpmito_withcontro!A:$B,2,FALSE)</f>
        <v>Bacteria; __Proteobacteria; __Alphaproteobacteria; __Caulobacterales; __Hyphomonadaceae; __Hyphomonas</v>
      </c>
      <c r="D193">
        <f>SUM(F193:CX193)</f>
        <v>15851</v>
      </c>
      <c r="E193">
        <f t="shared" si="2"/>
        <v>67</v>
      </c>
      <c r="F193">
        <v>5</v>
      </c>
      <c r="G193">
        <v>7</v>
      </c>
      <c r="H193">
        <v>0</v>
      </c>
      <c r="I193">
        <v>13</v>
      </c>
      <c r="J193">
        <v>150</v>
      </c>
      <c r="K193">
        <v>62</v>
      </c>
      <c r="L193">
        <v>3</v>
      </c>
      <c r="M193">
        <v>133</v>
      </c>
      <c r="N193">
        <v>0</v>
      </c>
      <c r="O193">
        <v>9</v>
      </c>
      <c r="P193">
        <v>40</v>
      </c>
      <c r="Q193">
        <v>39</v>
      </c>
      <c r="R193">
        <v>4</v>
      </c>
      <c r="S193">
        <v>0</v>
      </c>
      <c r="T193">
        <v>24</v>
      </c>
      <c r="U193">
        <v>10</v>
      </c>
      <c r="V193">
        <v>19</v>
      </c>
      <c r="W193">
        <v>40</v>
      </c>
      <c r="X193">
        <v>41</v>
      </c>
      <c r="Y193">
        <v>51</v>
      </c>
      <c r="Z193">
        <v>10</v>
      </c>
      <c r="AA193">
        <v>30</v>
      </c>
      <c r="AB193">
        <v>12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2</v>
      </c>
      <c r="AI193">
        <v>3</v>
      </c>
      <c r="AJ193">
        <v>19</v>
      </c>
      <c r="AK193">
        <v>6</v>
      </c>
      <c r="AL193">
        <v>43</v>
      </c>
      <c r="AM193">
        <v>7</v>
      </c>
      <c r="AN193">
        <v>215</v>
      </c>
      <c r="AO193">
        <v>97</v>
      </c>
      <c r="AP193">
        <v>93</v>
      </c>
      <c r="AQ193">
        <v>7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4</v>
      </c>
      <c r="BE193">
        <v>4</v>
      </c>
      <c r="BF193">
        <v>2</v>
      </c>
      <c r="BG193">
        <v>0</v>
      </c>
      <c r="BH193">
        <v>1</v>
      </c>
      <c r="BI193">
        <v>0</v>
      </c>
      <c r="BJ193">
        <v>3</v>
      </c>
      <c r="BK193">
        <v>0</v>
      </c>
      <c r="BL193">
        <v>0</v>
      </c>
      <c r="BM193">
        <v>78</v>
      </c>
      <c r="BN193">
        <v>2</v>
      </c>
      <c r="BO193">
        <v>1</v>
      </c>
      <c r="BP193">
        <v>64</v>
      </c>
      <c r="BQ193">
        <v>32</v>
      </c>
      <c r="BR193">
        <v>4</v>
      </c>
      <c r="BS193">
        <v>12</v>
      </c>
      <c r="BT193">
        <v>9</v>
      </c>
      <c r="BU193">
        <v>499</v>
      </c>
      <c r="BV193">
        <v>221</v>
      </c>
      <c r="BW193">
        <v>95</v>
      </c>
      <c r="BX193">
        <v>724</v>
      </c>
      <c r="BY193">
        <v>2034</v>
      </c>
      <c r="BZ193">
        <v>1377</v>
      </c>
      <c r="CA193">
        <v>806</v>
      </c>
      <c r="CB193">
        <v>0</v>
      </c>
      <c r="CC193">
        <v>212</v>
      </c>
      <c r="CD193">
        <v>1450</v>
      </c>
      <c r="CE193">
        <v>19</v>
      </c>
      <c r="CF193">
        <v>850</v>
      </c>
      <c r="CG193">
        <v>367</v>
      </c>
      <c r="CH193">
        <v>437</v>
      </c>
      <c r="CI193">
        <v>1963</v>
      </c>
      <c r="CJ193">
        <v>788</v>
      </c>
      <c r="CK193">
        <v>429</v>
      </c>
      <c r="CL193">
        <v>48</v>
      </c>
      <c r="CM193">
        <v>427</v>
      </c>
      <c r="CN193">
        <v>246</v>
      </c>
      <c r="CO193">
        <v>114</v>
      </c>
      <c r="CP193">
        <v>589</v>
      </c>
      <c r="CQ193">
        <v>432</v>
      </c>
      <c r="CR193">
        <v>220</v>
      </c>
      <c r="CS193">
        <v>82</v>
      </c>
      <c r="CT193">
        <v>0</v>
      </c>
      <c r="CU193">
        <v>4</v>
      </c>
      <c r="CV193">
        <v>2</v>
      </c>
      <c r="CW193">
        <v>0</v>
      </c>
      <c r="CX193">
        <v>0</v>
      </c>
    </row>
    <row r="194" spans="1:102">
      <c r="A194">
        <v>9399</v>
      </c>
      <c r="B194" t="s">
        <v>147</v>
      </c>
      <c r="C194" t="str">
        <f>VLOOKUP(A194,[1]OTU_Table_nochlpmito_withcontro!A:$B,2,FALSE)</f>
        <v>Bacteria; __Proteobacteria; __Gammaproteobacteria; __Thiotrichales; __Piscirickettsiaceae; __Methylophaga; __uncultured_Methylophaga_sp.</v>
      </c>
      <c r="D194">
        <f>SUM(F194:CX194)</f>
        <v>7456</v>
      </c>
      <c r="E194">
        <f t="shared" si="2"/>
        <v>54</v>
      </c>
      <c r="F194">
        <v>2</v>
      </c>
      <c r="G194">
        <v>3</v>
      </c>
      <c r="H194">
        <v>0</v>
      </c>
      <c r="I194">
        <v>4</v>
      </c>
      <c r="J194">
        <v>34</v>
      </c>
      <c r="K194">
        <v>44</v>
      </c>
      <c r="L194">
        <v>5</v>
      </c>
      <c r="M194">
        <v>40</v>
      </c>
      <c r="N194">
        <v>2</v>
      </c>
      <c r="O194">
        <v>2</v>
      </c>
      <c r="P194">
        <v>14</v>
      </c>
      <c r="Q194">
        <v>10</v>
      </c>
      <c r="R194">
        <v>0</v>
      </c>
      <c r="S194">
        <v>1</v>
      </c>
      <c r="T194">
        <v>55</v>
      </c>
      <c r="U194">
        <v>2</v>
      </c>
      <c r="V194">
        <v>20</v>
      </c>
      <c r="W194">
        <v>46</v>
      </c>
      <c r="X194">
        <v>14</v>
      </c>
      <c r="Y194">
        <v>7</v>
      </c>
      <c r="Z194">
        <v>2</v>
      </c>
      <c r="AA194">
        <v>11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1</v>
      </c>
      <c r="AK194">
        <v>0</v>
      </c>
      <c r="AL194">
        <v>0</v>
      </c>
      <c r="AM194">
        <v>3</v>
      </c>
      <c r="AN194">
        <v>85</v>
      </c>
      <c r="AO194">
        <v>15</v>
      </c>
      <c r="AP194">
        <v>1</v>
      </c>
      <c r="AQ194">
        <v>99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8</v>
      </c>
      <c r="BF194">
        <v>0</v>
      </c>
      <c r="BG194">
        <v>0</v>
      </c>
      <c r="BH194">
        <v>4</v>
      </c>
      <c r="BI194">
        <v>0</v>
      </c>
      <c r="BJ194">
        <v>1</v>
      </c>
      <c r="BK194">
        <v>0</v>
      </c>
      <c r="BL194">
        <v>2</v>
      </c>
      <c r="BM194">
        <v>0</v>
      </c>
      <c r="BN194">
        <v>0</v>
      </c>
      <c r="BO194">
        <v>0</v>
      </c>
      <c r="BP194">
        <v>31</v>
      </c>
      <c r="BQ194">
        <v>26</v>
      </c>
      <c r="BR194">
        <v>0</v>
      </c>
      <c r="BS194">
        <v>0</v>
      </c>
      <c r="BT194">
        <v>61</v>
      </c>
      <c r="BU194">
        <v>661</v>
      </c>
      <c r="BV194">
        <v>53</v>
      </c>
      <c r="BW194">
        <v>81</v>
      </c>
      <c r="BX194">
        <v>146</v>
      </c>
      <c r="BY194">
        <v>871</v>
      </c>
      <c r="BZ194">
        <v>503</v>
      </c>
      <c r="CA194">
        <v>1686</v>
      </c>
      <c r="CB194">
        <v>0</v>
      </c>
      <c r="CC194">
        <v>70</v>
      </c>
      <c r="CD194">
        <v>52</v>
      </c>
      <c r="CE194">
        <v>0</v>
      </c>
      <c r="CF194">
        <v>142</v>
      </c>
      <c r="CG194">
        <v>127</v>
      </c>
      <c r="CH194">
        <v>53</v>
      </c>
      <c r="CI194">
        <v>80</v>
      </c>
      <c r="CJ194">
        <v>359</v>
      </c>
      <c r="CK194">
        <v>806</v>
      </c>
      <c r="CL194">
        <v>33</v>
      </c>
      <c r="CM194">
        <v>304</v>
      </c>
      <c r="CN194">
        <v>478</v>
      </c>
      <c r="CO194">
        <v>45</v>
      </c>
      <c r="CP194">
        <v>120</v>
      </c>
      <c r="CQ194">
        <v>66</v>
      </c>
      <c r="CR194">
        <v>26</v>
      </c>
      <c r="CS194">
        <v>28</v>
      </c>
      <c r="CT194">
        <v>0</v>
      </c>
      <c r="CU194">
        <v>0</v>
      </c>
      <c r="CV194">
        <v>1</v>
      </c>
      <c r="CW194">
        <v>0</v>
      </c>
      <c r="CX194">
        <v>0</v>
      </c>
    </row>
    <row r="195" spans="1:102">
      <c r="A195">
        <v>2857</v>
      </c>
      <c r="B195" t="s">
        <v>138</v>
      </c>
      <c r="C195" t="str">
        <f>VLOOKUP(A195,[1]OTU_Table_nochlpmito_withcontro!A:$B,2,FALSE)</f>
        <v>Bacteria; __Proteobacteria; __Gammaproteobacteria; __Oceanospirillales; __Alcanivoracaceae; __Kangiella; __uncultured_bacterium</v>
      </c>
      <c r="D195">
        <f>SUM(F195:CX195)</f>
        <v>9626</v>
      </c>
      <c r="E195">
        <f t="shared" si="2"/>
        <v>52</v>
      </c>
      <c r="F195">
        <v>0</v>
      </c>
      <c r="G195">
        <v>3</v>
      </c>
      <c r="H195">
        <v>0</v>
      </c>
      <c r="I195">
        <v>16</v>
      </c>
      <c r="J195">
        <v>168</v>
      </c>
      <c r="K195">
        <v>242</v>
      </c>
      <c r="L195">
        <v>40</v>
      </c>
      <c r="M195">
        <v>323</v>
      </c>
      <c r="N195">
        <v>3</v>
      </c>
      <c r="O195">
        <v>882</v>
      </c>
      <c r="P195">
        <v>1890</v>
      </c>
      <c r="Q195">
        <v>996</v>
      </c>
      <c r="R195">
        <v>224</v>
      </c>
      <c r="S195">
        <v>6</v>
      </c>
      <c r="T195">
        <v>316</v>
      </c>
      <c r="U195">
        <v>92</v>
      </c>
      <c r="V195">
        <v>452</v>
      </c>
      <c r="W195">
        <v>230</v>
      </c>
      <c r="X195">
        <v>157</v>
      </c>
      <c r="Y195">
        <v>60</v>
      </c>
      <c r="Z195">
        <v>19</v>
      </c>
      <c r="AA195">
        <v>636</v>
      </c>
      <c r="AB195">
        <v>757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7</v>
      </c>
      <c r="AI195">
        <v>0</v>
      </c>
      <c r="AJ195">
        <v>14</v>
      </c>
      <c r="AK195">
        <v>0</v>
      </c>
      <c r="AL195">
        <v>1</v>
      </c>
      <c r="AM195">
        <v>3</v>
      </c>
      <c r="AN195">
        <v>3</v>
      </c>
      <c r="AO195">
        <v>6</v>
      </c>
      <c r="AP195">
        <v>0</v>
      </c>
      <c r="AQ195">
        <v>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1</v>
      </c>
      <c r="BI195">
        <v>0</v>
      </c>
      <c r="BJ195">
        <v>7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1</v>
      </c>
      <c r="BT195">
        <v>6</v>
      </c>
      <c r="BU195">
        <v>38</v>
      </c>
      <c r="BV195">
        <v>16</v>
      </c>
      <c r="BW195">
        <v>28</v>
      </c>
      <c r="BX195">
        <v>204</v>
      </c>
      <c r="BY195">
        <v>78</v>
      </c>
      <c r="BZ195">
        <v>64</v>
      </c>
      <c r="CA195">
        <v>100</v>
      </c>
      <c r="CB195">
        <v>1</v>
      </c>
      <c r="CC195">
        <v>1</v>
      </c>
      <c r="CD195">
        <v>122</v>
      </c>
      <c r="CE195">
        <v>0</v>
      </c>
      <c r="CF195">
        <v>188</v>
      </c>
      <c r="CG195">
        <v>288</v>
      </c>
      <c r="CH195">
        <v>22</v>
      </c>
      <c r="CI195">
        <v>204</v>
      </c>
      <c r="CJ195">
        <v>66</v>
      </c>
      <c r="CK195">
        <v>39</v>
      </c>
      <c r="CL195">
        <v>3</v>
      </c>
      <c r="CM195">
        <v>46</v>
      </c>
      <c r="CN195">
        <v>68</v>
      </c>
      <c r="CO195">
        <v>138</v>
      </c>
      <c r="CP195">
        <v>110</v>
      </c>
      <c r="CQ195">
        <v>164</v>
      </c>
      <c r="CR195">
        <v>14</v>
      </c>
      <c r="CS195">
        <v>46</v>
      </c>
      <c r="CT195">
        <v>0</v>
      </c>
      <c r="CU195">
        <v>0</v>
      </c>
      <c r="CV195">
        <v>1</v>
      </c>
      <c r="CW195">
        <v>0</v>
      </c>
      <c r="CX195">
        <v>0</v>
      </c>
    </row>
    <row r="196" spans="1:102">
      <c r="A196">
        <v>12614</v>
      </c>
      <c r="B196" t="s">
        <v>143</v>
      </c>
      <c r="C196" t="str">
        <f>VLOOKUP(A196,[1]OTU_Table_nochlpmito_withcontro!A:$B,2,FALSE)</f>
        <v>Bacteria; __Proteobacteria; __Alphaproteobacteria; __Rhodobacterales; __Rhodobacteraceae; __Oceanibulbus</v>
      </c>
      <c r="D196">
        <f>SUM(F196:CX196)</f>
        <v>7814</v>
      </c>
      <c r="E196">
        <f t="shared" si="2"/>
        <v>59</v>
      </c>
      <c r="F196">
        <v>36</v>
      </c>
      <c r="G196">
        <v>2</v>
      </c>
      <c r="H196">
        <v>0</v>
      </c>
      <c r="I196">
        <v>2</v>
      </c>
      <c r="J196">
        <v>194</v>
      </c>
      <c r="K196">
        <v>20</v>
      </c>
      <c r="L196">
        <v>2</v>
      </c>
      <c r="M196">
        <v>23</v>
      </c>
      <c r="N196">
        <v>0</v>
      </c>
      <c r="O196">
        <v>10</v>
      </c>
      <c r="P196">
        <v>1</v>
      </c>
      <c r="Q196">
        <v>14</v>
      </c>
      <c r="R196">
        <v>0</v>
      </c>
      <c r="S196">
        <v>4</v>
      </c>
      <c r="T196">
        <v>33</v>
      </c>
      <c r="U196">
        <v>10</v>
      </c>
      <c r="V196">
        <v>8</v>
      </c>
      <c r="W196">
        <v>109</v>
      </c>
      <c r="X196">
        <v>13</v>
      </c>
      <c r="Y196">
        <v>16</v>
      </c>
      <c r="Z196">
        <v>0</v>
      </c>
      <c r="AA196">
        <v>34</v>
      </c>
      <c r="AB196">
        <v>14</v>
      </c>
      <c r="AC196">
        <v>21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21</v>
      </c>
      <c r="AK196">
        <v>45</v>
      </c>
      <c r="AL196">
        <v>3</v>
      </c>
      <c r="AM196">
        <v>2</v>
      </c>
      <c r="AN196">
        <v>1328</v>
      </c>
      <c r="AO196">
        <v>5</v>
      </c>
      <c r="AP196">
        <v>4</v>
      </c>
      <c r="AQ196">
        <v>1</v>
      </c>
      <c r="AR196">
        <v>0</v>
      </c>
      <c r="AS196">
        <v>5</v>
      </c>
      <c r="AT196">
        <v>0</v>
      </c>
      <c r="AU196">
        <v>2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2</v>
      </c>
      <c r="BB196">
        <v>0</v>
      </c>
      <c r="BC196">
        <v>1</v>
      </c>
      <c r="BD196">
        <v>19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</v>
      </c>
      <c r="BQ196">
        <v>243</v>
      </c>
      <c r="BR196">
        <v>0</v>
      </c>
      <c r="BS196">
        <v>0</v>
      </c>
      <c r="BT196">
        <v>0</v>
      </c>
      <c r="BU196">
        <v>108</v>
      </c>
      <c r="BV196">
        <v>110</v>
      </c>
      <c r="BW196">
        <v>44</v>
      </c>
      <c r="BX196">
        <v>35</v>
      </c>
      <c r="BY196">
        <v>364</v>
      </c>
      <c r="BZ196">
        <v>130</v>
      </c>
      <c r="CA196">
        <v>954</v>
      </c>
      <c r="CB196">
        <v>0</v>
      </c>
      <c r="CC196">
        <v>1</v>
      </c>
      <c r="CD196">
        <v>62</v>
      </c>
      <c r="CE196">
        <v>0</v>
      </c>
      <c r="CF196">
        <v>18</v>
      </c>
      <c r="CG196">
        <v>15</v>
      </c>
      <c r="CH196">
        <v>87</v>
      </c>
      <c r="CI196">
        <v>18</v>
      </c>
      <c r="CJ196">
        <v>1654</v>
      </c>
      <c r="CK196">
        <v>1005</v>
      </c>
      <c r="CL196">
        <v>43</v>
      </c>
      <c r="CM196">
        <v>269</v>
      </c>
      <c r="CN196">
        <v>246</v>
      </c>
      <c r="CO196">
        <v>17</v>
      </c>
      <c r="CP196">
        <v>39</v>
      </c>
      <c r="CQ196">
        <v>5</v>
      </c>
      <c r="CR196">
        <v>264</v>
      </c>
      <c r="CS196">
        <v>60</v>
      </c>
      <c r="CT196">
        <v>0</v>
      </c>
      <c r="CU196">
        <v>0</v>
      </c>
      <c r="CV196">
        <v>0</v>
      </c>
      <c r="CW196">
        <v>0</v>
      </c>
      <c r="CX196">
        <v>1</v>
      </c>
    </row>
    <row r="197" spans="1:102">
      <c r="A197">
        <v>20184</v>
      </c>
      <c r="B197" t="s">
        <v>167</v>
      </c>
      <c r="C197" t="str">
        <f>VLOOKUP(A197,[1]OTU_Table_nochlpmito_withcontro!A:$B,2,FALSE)</f>
        <v>Bacteria; __Proteobacteria; __Alphaproteobacteria; __Rhodobacterales; __Rhodobacteraceae; __Sulfitobacter; __uncultured_bacterium</v>
      </c>
      <c r="D197">
        <f>SUM(F197:CX197)</f>
        <v>4941</v>
      </c>
      <c r="E197">
        <f t="shared" si="2"/>
        <v>67</v>
      </c>
      <c r="F197">
        <v>15</v>
      </c>
      <c r="G197">
        <v>2</v>
      </c>
      <c r="H197">
        <v>0</v>
      </c>
      <c r="I197">
        <v>1</v>
      </c>
      <c r="J197">
        <v>15</v>
      </c>
      <c r="K197">
        <v>88</v>
      </c>
      <c r="L197">
        <v>3</v>
      </c>
      <c r="M197">
        <v>1</v>
      </c>
      <c r="N197">
        <v>0</v>
      </c>
      <c r="O197">
        <v>7</v>
      </c>
      <c r="P197">
        <v>70</v>
      </c>
      <c r="Q197">
        <v>8</v>
      </c>
      <c r="R197">
        <v>0</v>
      </c>
      <c r="S197">
        <v>12</v>
      </c>
      <c r="T197">
        <v>14</v>
      </c>
      <c r="U197">
        <v>13</v>
      </c>
      <c r="V197">
        <v>3</v>
      </c>
      <c r="W197">
        <v>125</v>
      </c>
      <c r="X197">
        <v>41</v>
      </c>
      <c r="Y197">
        <v>632</v>
      </c>
      <c r="Z197">
        <v>3</v>
      </c>
      <c r="AA197">
        <v>84</v>
      </c>
      <c r="AB197">
        <v>16</v>
      </c>
      <c r="AC197">
        <v>21</v>
      </c>
      <c r="AD197">
        <v>11</v>
      </c>
      <c r="AE197">
        <v>21</v>
      </c>
      <c r="AF197">
        <v>7</v>
      </c>
      <c r="AG197">
        <v>6</v>
      </c>
      <c r="AH197">
        <v>112</v>
      </c>
      <c r="AI197">
        <v>259</v>
      </c>
      <c r="AJ197">
        <v>179</v>
      </c>
      <c r="AK197">
        <v>329</v>
      </c>
      <c r="AL197">
        <v>170</v>
      </c>
      <c r="AM197">
        <v>2</v>
      </c>
      <c r="AN197">
        <v>696</v>
      </c>
      <c r="AO197">
        <v>489</v>
      </c>
      <c r="AP197">
        <v>661</v>
      </c>
      <c r="AQ197">
        <v>146</v>
      </c>
      <c r="AR197">
        <v>13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21</v>
      </c>
      <c r="BB197">
        <v>9</v>
      </c>
      <c r="BC197">
        <v>118</v>
      </c>
      <c r="BD197">
        <v>17</v>
      </c>
      <c r="BE197">
        <v>7</v>
      </c>
      <c r="BF197">
        <v>0</v>
      </c>
      <c r="BG197">
        <v>0</v>
      </c>
      <c r="BH197">
        <v>2</v>
      </c>
      <c r="BI197">
        <v>0</v>
      </c>
      <c r="BJ197">
        <v>4</v>
      </c>
      <c r="BK197">
        <v>0</v>
      </c>
      <c r="BL197">
        <v>0</v>
      </c>
      <c r="BM197">
        <v>5</v>
      </c>
      <c r="BN197">
        <v>0</v>
      </c>
      <c r="BO197">
        <v>0</v>
      </c>
      <c r="BP197">
        <v>7</v>
      </c>
      <c r="BQ197">
        <v>33</v>
      </c>
      <c r="BR197">
        <v>0</v>
      </c>
      <c r="BS197">
        <v>8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2</v>
      </c>
      <c r="BZ197">
        <v>0</v>
      </c>
      <c r="CA197">
        <v>3</v>
      </c>
      <c r="CB197">
        <v>0</v>
      </c>
      <c r="CC197">
        <v>0</v>
      </c>
      <c r="CD197">
        <v>0</v>
      </c>
      <c r="CE197">
        <v>3</v>
      </c>
      <c r="CF197">
        <v>10</v>
      </c>
      <c r="CG197">
        <v>10</v>
      </c>
      <c r="CH197">
        <v>11</v>
      </c>
      <c r="CI197">
        <v>5</v>
      </c>
      <c r="CJ197">
        <v>20</v>
      </c>
      <c r="CK197">
        <v>93</v>
      </c>
      <c r="CL197">
        <v>2</v>
      </c>
      <c r="CM197">
        <v>13</v>
      </c>
      <c r="CN197">
        <v>19</v>
      </c>
      <c r="CO197">
        <v>12</v>
      </c>
      <c r="CP197">
        <v>17</v>
      </c>
      <c r="CQ197">
        <v>20</v>
      </c>
      <c r="CR197">
        <v>32</v>
      </c>
      <c r="CS197">
        <v>5</v>
      </c>
      <c r="CT197">
        <v>56</v>
      </c>
      <c r="CU197">
        <v>46</v>
      </c>
      <c r="CV197">
        <v>26</v>
      </c>
      <c r="CW197">
        <v>14</v>
      </c>
      <c r="CX197">
        <v>10</v>
      </c>
    </row>
    <row r="198" spans="1:102">
      <c r="A198">
        <v>8987</v>
      </c>
      <c r="B198" t="s">
        <v>152</v>
      </c>
      <c r="C198" t="str">
        <f>VLOOKUP(A198,[1]OTU_Table_nochlpmito_withcontro!A:$B,2,FALSE)</f>
        <v>Bacteria; __Proteobacteria; __Alphaproteobacteria; __Caulobacterales; __Hyphomonadaceae; __uncultured; __uncultured_bacterium</v>
      </c>
      <c r="D198">
        <f>SUM(F198:CX198)</f>
        <v>6404</v>
      </c>
      <c r="E198">
        <f t="shared" si="2"/>
        <v>64</v>
      </c>
      <c r="F198">
        <v>2</v>
      </c>
      <c r="G198">
        <v>2</v>
      </c>
      <c r="H198">
        <v>0</v>
      </c>
      <c r="I198">
        <v>18</v>
      </c>
      <c r="J198">
        <v>50</v>
      </c>
      <c r="K198">
        <v>45</v>
      </c>
      <c r="L198">
        <v>0</v>
      </c>
      <c r="M198">
        <v>27</v>
      </c>
      <c r="N198">
        <v>1</v>
      </c>
      <c r="O198">
        <v>4</v>
      </c>
      <c r="P198">
        <v>18</v>
      </c>
      <c r="Q198">
        <v>27</v>
      </c>
      <c r="R198">
        <v>0</v>
      </c>
      <c r="S198">
        <v>2</v>
      </c>
      <c r="T198">
        <v>8</v>
      </c>
      <c r="U198">
        <v>0</v>
      </c>
      <c r="V198">
        <v>12</v>
      </c>
      <c r="W198">
        <v>16</v>
      </c>
      <c r="X198">
        <v>36</v>
      </c>
      <c r="Y198">
        <v>36</v>
      </c>
      <c r="Z198">
        <v>1</v>
      </c>
      <c r="AA198">
        <v>30</v>
      </c>
      <c r="AB198">
        <v>12</v>
      </c>
      <c r="AC198">
        <v>0</v>
      </c>
      <c r="AD198">
        <v>0</v>
      </c>
      <c r="AE198">
        <v>1</v>
      </c>
      <c r="AF198">
        <v>3</v>
      </c>
      <c r="AG198">
        <v>0</v>
      </c>
      <c r="AH198">
        <v>16</v>
      </c>
      <c r="AI198">
        <v>26</v>
      </c>
      <c r="AJ198">
        <v>73</v>
      </c>
      <c r="AK198">
        <v>109</v>
      </c>
      <c r="AL198">
        <v>302</v>
      </c>
      <c r="AM198">
        <v>2</v>
      </c>
      <c r="AN198">
        <v>171</v>
      </c>
      <c r="AO198">
        <v>32</v>
      </c>
      <c r="AP198">
        <v>30</v>
      </c>
      <c r="AQ198">
        <v>76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5</v>
      </c>
      <c r="BE198">
        <v>7</v>
      </c>
      <c r="BF198">
        <v>1</v>
      </c>
      <c r="BG198">
        <v>0</v>
      </c>
      <c r="BH198">
        <v>3</v>
      </c>
      <c r="BI198">
        <v>0</v>
      </c>
      <c r="BJ198">
        <v>2</v>
      </c>
      <c r="BK198">
        <v>0</v>
      </c>
      <c r="BL198">
        <v>4</v>
      </c>
      <c r="BM198">
        <v>81</v>
      </c>
      <c r="BN198">
        <v>0</v>
      </c>
      <c r="BO198">
        <v>4</v>
      </c>
      <c r="BP198">
        <v>21</v>
      </c>
      <c r="BQ198">
        <v>16</v>
      </c>
      <c r="BR198">
        <v>0</v>
      </c>
      <c r="BS198">
        <v>2</v>
      </c>
      <c r="BT198">
        <v>57</v>
      </c>
      <c r="BU198">
        <v>894</v>
      </c>
      <c r="BV198">
        <v>77</v>
      </c>
      <c r="BW198">
        <v>86</v>
      </c>
      <c r="BX198">
        <v>64</v>
      </c>
      <c r="BY198">
        <v>536</v>
      </c>
      <c r="BZ198">
        <v>101</v>
      </c>
      <c r="CA198">
        <v>440</v>
      </c>
      <c r="CB198">
        <v>0</v>
      </c>
      <c r="CC198">
        <v>23</v>
      </c>
      <c r="CD198">
        <v>76</v>
      </c>
      <c r="CE198">
        <v>13</v>
      </c>
      <c r="CF198">
        <v>154</v>
      </c>
      <c r="CG198">
        <v>312</v>
      </c>
      <c r="CH198">
        <v>102</v>
      </c>
      <c r="CI198">
        <v>734</v>
      </c>
      <c r="CJ198">
        <v>102</v>
      </c>
      <c r="CK198">
        <v>230</v>
      </c>
      <c r="CL198">
        <v>23</v>
      </c>
      <c r="CM198">
        <v>142</v>
      </c>
      <c r="CN198">
        <v>141</v>
      </c>
      <c r="CO198">
        <v>121</v>
      </c>
      <c r="CP198">
        <v>207</v>
      </c>
      <c r="CQ198">
        <v>105</v>
      </c>
      <c r="CR198">
        <v>288</v>
      </c>
      <c r="CS198">
        <v>38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>
        <v>12484</v>
      </c>
      <c r="B199" t="s">
        <v>146</v>
      </c>
      <c r="C199" t="str">
        <f>VLOOKUP(A199,[1]OTU_Table_nochlpmito_withcontro!A:$B,2,FALSE)</f>
        <v>Bacteria; __Bacteroidetes; __Flavobacteriia; __Flavobacteriales; __Flavobacteriaceae; __uncultured</v>
      </c>
      <c r="D199">
        <f>SUM(F199:CX199)</f>
        <v>7416</v>
      </c>
      <c r="E199">
        <f t="shared" ref="E199:E262" si="3">COUNTIF(F199:CX199,"&gt;1")</f>
        <v>31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</v>
      </c>
      <c r="Y199">
        <v>0</v>
      </c>
      <c r="Z199">
        <v>0</v>
      </c>
      <c r="AA199">
        <v>1</v>
      </c>
      <c r="AB199">
        <v>4</v>
      </c>
      <c r="AC199">
        <v>54</v>
      </c>
      <c r="AD199">
        <v>42</v>
      </c>
      <c r="AE199">
        <v>124</v>
      </c>
      <c r="AF199">
        <v>0</v>
      </c>
      <c r="AG199">
        <v>18</v>
      </c>
      <c r="AH199">
        <v>886</v>
      </c>
      <c r="AI199">
        <v>887</v>
      </c>
      <c r="AJ199">
        <v>1198</v>
      </c>
      <c r="AK199">
        <v>783</v>
      </c>
      <c r="AL199">
        <v>2373</v>
      </c>
      <c r="AM199">
        <v>2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26</v>
      </c>
      <c r="BF199">
        <v>0</v>
      </c>
      <c r="BG199">
        <v>0</v>
      </c>
      <c r="BH199">
        <v>0</v>
      </c>
      <c r="BI199">
        <v>0</v>
      </c>
      <c r="BJ199">
        <v>14</v>
      </c>
      <c r="BK199">
        <v>0</v>
      </c>
      <c r="BL199">
        <v>1</v>
      </c>
      <c r="BM199">
        <v>28</v>
      </c>
      <c r="BN199">
        <v>5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134</v>
      </c>
      <c r="CG199">
        <v>175</v>
      </c>
      <c r="CH199">
        <v>243</v>
      </c>
      <c r="CI199">
        <v>251</v>
      </c>
      <c r="CJ199">
        <v>0</v>
      </c>
      <c r="CK199">
        <v>1</v>
      </c>
      <c r="CL199">
        <v>0</v>
      </c>
      <c r="CM199">
        <v>0</v>
      </c>
      <c r="CN199">
        <v>7</v>
      </c>
      <c r="CO199">
        <v>15</v>
      </c>
      <c r="CP199">
        <v>23</v>
      </c>
      <c r="CQ199">
        <v>34</v>
      </c>
      <c r="CR199">
        <v>18</v>
      </c>
      <c r="CS199">
        <v>18</v>
      </c>
      <c r="CT199">
        <v>0</v>
      </c>
      <c r="CU199">
        <v>4</v>
      </c>
      <c r="CV199">
        <v>1</v>
      </c>
      <c r="CW199">
        <v>0</v>
      </c>
      <c r="CX199">
        <v>0</v>
      </c>
    </row>
    <row r="200" spans="1:102">
      <c r="A200">
        <v>16803</v>
      </c>
      <c r="B200" t="s">
        <v>157</v>
      </c>
      <c r="C200" t="str">
        <f>VLOOKUP(A200,[1]OTU_Table_nochlpmito_withcontro!A:$B,2,FALSE)</f>
        <v>Bacteria; __Bacteroidetes; __Flavobacteriia; __Flavobacteriales; __Flavobacteriaceae; __Maribacter</v>
      </c>
      <c r="D200">
        <f>SUM(F200:CX200)</f>
        <v>5371</v>
      </c>
      <c r="E200">
        <f t="shared" si="3"/>
        <v>45</v>
      </c>
      <c r="F200">
        <v>10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6</v>
      </c>
      <c r="P200">
        <v>10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125</v>
      </c>
      <c r="Y200">
        <v>126</v>
      </c>
      <c r="Z200">
        <v>1</v>
      </c>
      <c r="AA200">
        <v>9</v>
      </c>
      <c r="AB200">
        <v>6</v>
      </c>
      <c r="AC200">
        <v>37</v>
      </c>
      <c r="AD200">
        <v>17</v>
      </c>
      <c r="AE200">
        <v>194</v>
      </c>
      <c r="AF200">
        <v>44</v>
      </c>
      <c r="AG200">
        <v>1</v>
      </c>
      <c r="AH200">
        <v>66</v>
      </c>
      <c r="AI200">
        <v>636</v>
      </c>
      <c r="AJ200">
        <v>560</v>
      </c>
      <c r="AK200">
        <v>739</v>
      </c>
      <c r="AL200">
        <v>417</v>
      </c>
      <c r="AM200">
        <v>1</v>
      </c>
      <c r="AN200">
        <v>545</v>
      </c>
      <c r="AO200">
        <v>78</v>
      </c>
      <c r="AP200">
        <v>156</v>
      </c>
      <c r="AQ200">
        <v>2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20</v>
      </c>
      <c r="BF200">
        <v>0</v>
      </c>
      <c r="BG200">
        <v>0</v>
      </c>
      <c r="BH200">
        <v>0</v>
      </c>
      <c r="BI200">
        <v>0</v>
      </c>
      <c r="BJ200">
        <v>7</v>
      </c>
      <c r="BK200">
        <v>0</v>
      </c>
      <c r="BL200">
        <v>2</v>
      </c>
      <c r="BM200">
        <v>66</v>
      </c>
      <c r="BN200">
        <v>2</v>
      </c>
      <c r="BO200">
        <v>5</v>
      </c>
      <c r="BP200">
        <v>3</v>
      </c>
      <c r="BQ200">
        <v>100</v>
      </c>
      <c r="BR200">
        <v>0</v>
      </c>
      <c r="BS200">
        <v>22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2</v>
      </c>
      <c r="CB200">
        <v>0</v>
      </c>
      <c r="CC200">
        <v>0</v>
      </c>
      <c r="CD200">
        <v>1</v>
      </c>
      <c r="CE200">
        <v>1</v>
      </c>
      <c r="CF200">
        <v>142</v>
      </c>
      <c r="CG200">
        <v>127</v>
      </c>
      <c r="CH200">
        <v>126</v>
      </c>
      <c r="CI200">
        <v>99</v>
      </c>
      <c r="CJ200">
        <v>2</v>
      </c>
      <c r="CK200">
        <v>2</v>
      </c>
      <c r="CL200">
        <v>0</v>
      </c>
      <c r="CM200">
        <v>6</v>
      </c>
      <c r="CN200">
        <v>12</v>
      </c>
      <c r="CO200">
        <v>64</v>
      </c>
      <c r="CP200">
        <v>358</v>
      </c>
      <c r="CQ200">
        <v>143</v>
      </c>
      <c r="CR200">
        <v>165</v>
      </c>
      <c r="CS200">
        <v>82</v>
      </c>
      <c r="CT200">
        <v>0</v>
      </c>
      <c r="CU200">
        <v>5</v>
      </c>
      <c r="CV200">
        <v>0</v>
      </c>
      <c r="CW200">
        <v>0</v>
      </c>
      <c r="CX200">
        <v>0</v>
      </c>
    </row>
    <row r="201" spans="1:102">
      <c r="A201">
        <v>16632</v>
      </c>
      <c r="B201" t="s">
        <v>157</v>
      </c>
      <c r="C201" t="str">
        <f>VLOOKUP(A201,[1]OTU_Table_nochlpmito_withcontro!A:$B,2,FALSE)</f>
        <v>Bacteria; __Bacteroidetes; __Flavobacteriia; __Flavobacteriales; __Flavobacteriaceae; __Maribacter</v>
      </c>
      <c r="D201">
        <f>SUM(F201:CX201)</f>
        <v>967</v>
      </c>
      <c r="E201">
        <f t="shared" si="3"/>
        <v>38</v>
      </c>
      <c r="F201">
        <v>2</v>
      </c>
      <c r="G201">
        <v>1</v>
      </c>
      <c r="H201">
        <v>0</v>
      </c>
      <c r="I201">
        <v>2</v>
      </c>
      <c r="J201">
        <v>1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104</v>
      </c>
      <c r="X201">
        <v>16</v>
      </c>
      <c r="Y201">
        <v>9</v>
      </c>
      <c r="Z201">
        <v>0</v>
      </c>
      <c r="AA201">
        <v>2</v>
      </c>
      <c r="AB201">
        <v>1</v>
      </c>
      <c r="AC201">
        <v>5</v>
      </c>
      <c r="AD201">
        <v>22</v>
      </c>
      <c r="AE201">
        <v>11</v>
      </c>
      <c r="AF201">
        <v>2</v>
      </c>
      <c r="AG201">
        <v>34</v>
      </c>
      <c r="AH201">
        <v>34</v>
      </c>
      <c r="AI201">
        <v>64</v>
      </c>
      <c r="AJ201">
        <v>36</v>
      </c>
      <c r="AK201">
        <v>16</v>
      </c>
      <c r="AL201">
        <v>63</v>
      </c>
      <c r="AM201">
        <v>1</v>
      </c>
      <c r="AN201">
        <v>115</v>
      </c>
      <c r="AO201">
        <v>47</v>
      </c>
      <c r="AP201">
        <v>20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8</v>
      </c>
      <c r="BR201">
        <v>0</v>
      </c>
      <c r="BS201">
        <v>0</v>
      </c>
      <c r="BT201">
        <v>0</v>
      </c>
      <c r="BU201">
        <v>2</v>
      </c>
      <c r="BV201">
        <v>5</v>
      </c>
      <c r="BW201">
        <v>12</v>
      </c>
      <c r="BX201">
        <v>2</v>
      </c>
      <c r="BY201">
        <v>0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1</v>
      </c>
      <c r="CF201">
        <v>3</v>
      </c>
      <c r="CG201">
        <v>3</v>
      </c>
      <c r="CH201">
        <v>0</v>
      </c>
      <c r="CI201">
        <v>3</v>
      </c>
      <c r="CJ201">
        <v>6</v>
      </c>
      <c r="CK201">
        <v>14</v>
      </c>
      <c r="CL201">
        <v>0</v>
      </c>
      <c r="CM201">
        <v>20</v>
      </c>
      <c r="CN201">
        <v>238</v>
      </c>
      <c r="CO201">
        <v>3</v>
      </c>
      <c r="CP201">
        <v>3</v>
      </c>
      <c r="CQ201">
        <v>8</v>
      </c>
      <c r="CR201">
        <v>13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>
        <v>18749</v>
      </c>
      <c r="B202" t="s">
        <v>218</v>
      </c>
      <c r="C202" t="str">
        <f>VLOOKUP(A202,[1]OTU_Table_nochlpmito_withcontro!A:$B,2,FALSE)</f>
        <v>Bacteria; __Proteobacteria; __Betaproteobacteria; __Methylophilales; __Methylophilaceae; __Methylotenera; __uncultured_bacterium</v>
      </c>
      <c r="D202">
        <f>SUM(F202:CX202)</f>
        <v>2270</v>
      </c>
      <c r="E202">
        <f t="shared" si="3"/>
        <v>53</v>
      </c>
      <c r="F202">
        <v>2</v>
      </c>
      <c r="G202">
        <v>1</v>
      </c>
      <c r="H202">
        <v>0</v>
      </c>
      <c r="I202">
        <v>1</v>
      </c>
      <c r="J202">
        <v>5</v>
      </c>
      <c r="K202">
        <v>3</v>
      </c>
      <c r="L202">
        <v>0</v>
      </c>
      <c r="M202">
        <v>3</v>
      </c>
      <c r="N202">
        <v>0</v>
      </c>
      <c r="O202">
        <v>0</v>
      </c>
      <c r="P202">
        <v>12</v>
      </c>
      <c r="Q202">
        <v>21</v>
      </c>
      <c r="R202">
        <v>2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9</v>
      </c>
      <c r="Y202">
        <v>27</v>
      </c>
      <c r="Z202">
        <v>5</v>
      </c>
      <c r="AA202">
        <v>29</v>
      </c>
      <c r="AB202">
        <v>6</v>
      </c>
      <c r="AC202">
        <v>19</v>
      </c>
      <c r="AD202">
        <v>1</v>
      </c>
      <c r="AE202">
        <v>143</v>
      </c>
      <c r="AF202">
        <v>0</v>
      </c>
      <c r="AG202">
        <v>0</v>
      </c>
      <c r="AH202">
        <v>43</v>
      </c>
      <c r="AI202">
        <v>44</v>
      </c>
      <c r="AJ202">
        <v>123</v>
      </c>
      <c r="AK202">
        <v>84</v>
      </c>
      <c r="AL202">
        <v>95</v>
      </c>
      <c r="AM202">
        <v>1</v>
      </c>
      <c r="AN202">
        <v>140</v>
      </c>
      <c r="AO202">
        <v>12</v>
      </c>
      <c r="AP202">
        <v>2</v>
      </c>
      <c r="AQ202">
        <v>12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2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2</v>
      </c>
      <c r="BM202">
        <v>38</v>
      </c>
      <c r="BN202">
        <v>0</v>
      </c>
      <c r="BO202">
        <v>1</v>
      </c>
      <c r="BP202">
        <v>1</v>
      </c>
      <c r="BQ202">
        <v>32</v>
      </c>
      <c r="BR202">
        <v>0</v>
      </c>
      <c r="BS202">
        <v>0</v>
      </c>
      <c r="BT202">
        <v>8</v>
      </c>
      <c r="BU202">
        <v>69</v>
      </c>
      <c r="BV202">
        <v>6</v>
      </c>
      <c r="BW202">
        <v>4</v>
      </c>
      <c r="BX202">
        <v>8</v>
      </c>
      <c r="BY202">
        <v>45</v>
      </c>
      <c r="BZ202">
        <v>18</v>
      </c>
      <c r="CA202">
        <v>150</v>
      </c>
      <c r="CB202">
        <v>0</v>
      </c>
      <c r="CC202">
        <v>3</v>
      </c>
      <c r="CD202">
        <v>10</v>
      </c>
      <c r="CE202">
        <v>1</v>
      </c>
      <c r="CF202">
        <v>91</v>
      </c>
      <c r="CG202">
        <v>100</v>
      </c>
      <c r="CH202">
        <v>65</v>
      </c>
      <c r="CI202">
        <v>279</v>
      </c>
      <c r="CJ202">
        <v>9</v>
      </c>
      <c r="CK202">
        <v>13</v>
      </c>
      <c r="CL202">
        <v>4</v>
      </c>
      <c r="CM202">
        <v>1</v>
      </c>
      <c r="CN202">
        <v>10</v>
      </c>
      <c r="CO202">
        <v>60</v>
      </c>
      <c r="CP202">
        <v>144</v>
      </c>
      <c r="CQ202">
        <v>81</v>
      </c>
      <c r="CR202">
        <v>127</v>
      </c>
      <c r="CS202">
        <v>31</v>
      </c>
      <c r="CT202">
        <v>0</v>
      </c>
      <c r="CU202">
        <v>0</v>
      </c>
      <c r="CV202">
        <v>0</v>
      </c>
      <c r="CW202">
        <v>0</v>
      </c>
      <c r="CX202">
        <v>2</v>
      </c>
    </row>
    <row r="203" spans="1:102">
      <c r="A203">
        <v>15056</v>
      </c>
      <c r="B203" t="s">
        <v>106</v>
      </c>
      <c r="C203" t="s">
        <v>544</v>
      </c>
      <c r="D203">
        <f>SUM(F203:CX203)</f>
        <v>805</v>
      </c>
      <c r="E203">
        <f t="shared" si="3"/>
        <v>32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19</v>
      </c>
      <c r="AI203">
        <v>0</v>
      </c>
      <c r="AJ203">
        <v>7</v>
      </c>
      <c r="AK203">
        <v>1</v>
      </c>
      <c r="AL203">
        <v>10</v>
      </c>
      <c r="AM203">
        <v>1</v>
      </c>
      <c r="AN203">
        <v>1</v>
      </c>
      <c r="AO203">
        <v>18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85</v>
      </c>
      <c r="BB203">
        <v>132</v>
      </c>
      <c r="BC203">
        <v>295</v>
      </c>
      <c r="BD203">
        <v>26</v>
      </c>
      <c r="BE203">
        <v>1</v>
      </c>
      <c r="BF203">
        <v>0</v>
      </c>
      <c r="BG203">
        <v>0</v>
      </c>
      <c r="BH203">
        <v>2</v>
      </c>
      <c r="BI203">
        <v>0</v>
      </c>
      <c r="BJ203">
        <v>3</v>
      </c>
      <c r="BK203">
        <v>0</v>
      </c>
      <c r="BL203">
        <v>2</v>
      </c>
      <c r="BM203">
        <v>1</v>
      </c>
      <c r="BN203">
        <v>0</v>
      </c>
      <c r="BO203">
        <v>0</v>
      </c>
      <c r="BP203">
        <v>2</v>
      </c>
      <c r="BQ203">
        <v>10</v>
      </c>
      <c r="BR203">
        <v>0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7</v>
      </c>
      <c r="CG203">
        <v>2</v>
      </c>
      <c r="CH203">
        <v>8</v>
      </c>
      <c r="CI203">
        <v>7</v>
      </c>
      <c r="CJ203">
        <v>2</v>
      </c>
      <c r="CK203">
        <v>4</v>
      </c>
      <c r="CL203">
        <v>0</v>
      </c>
      <c r="CM203">
        <v>5</v>
      </c>
      <c r="CN203">
        <v>35</v>
      </c>
      <c r="CO203">
        <v>5</v>
      </c>
      <c r="CP203">
        <v>21</v>
      </c>
      <c r="CQ203">
        <v>5</v>
      </c>
      <c r="CR203">
        <v>8</v>
      </c>
      <c r="CS203">
        <v>11</v>
      </c>
      <c r="CT203">
        <v>3</v>
      </c>
      <c r="CU203">
        <v>36</v>
      </c>
      <c r="CV203">
        <v>10</v>
      </c>
      <c r="CW203">
        <v>5</v>
      </c>
      <c r="CX203">
        <v>0</v>
      </c>
    </row>
    <row r="204" spans="1:102">
      <c r="A204">
        <v>6426</v>
      </c>
      <c r="B204" t="s">
        <v>270</v>
      </c>
      <c r="C204" t="str">
        <f>VLOOKUP(A204,[1]OTU_Table_nochlpmito_withcontro!A:$B,2,FALSE)</f>
        <v>Bacteria; __Actinobacteria; __Acidimicrobiia; __Acidimicrobiales; __Acidimicrobiaceae; __Ilumatobacter; __Ilumatobacter_nonamiensis_YM16-303</v>
      </c>
      <c r="D204">
        <f>SUM(F204:CX204)</f>
        <v>1119</v>
      </c>
      <c r="E204">
        <f t="shared" si="3"/>
        <v>24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4</v>
      </c>
      <c r="Y204">
        <v>0</v>
      </c>
      <c r="Z204">
        <v>0</v>
      </c>
      <c r="AA204">
        <v>1</v>
      </c>
      <c r="AB204">
        <v>0</v>
      </c>
      <c r="AC204">
        <v>50</v>
      </c>
      <c r="AD204">
        <v>36</v>
      </c>
      <c r="AE204">
        <v>268</v>
      </c>
      <c r="AF204">
        <v>57</v>
      </c>
      <c r="AG204">
        <v>173</v>
      </c>
      <c r="AH204">
        <v>43</v>
      </c>
      <c r="AI204">
        <v>98</v>
      </c>
      <c r="AJ204">
        <v>124</v>
      </c>
      <c r="AK204">
        <v>91</v>
      </c>
      <c r="AL204">
        <v>74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4</v>
      </c>
      <c r="BK204">
        <v>0</v>
      </c>
      <c r="BL204">
        <v>0</v>
      </c>
      <c r="BM204">
        <v>6</v>
      </c>
      <c r="BN204">
        <v>0</v>
      </c>
      <c r="BO204">
        <v>2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17</v>
      </c>
      <c r="CG204">
        <v>2</v>
      </c>
      <c r="CH204">
        <v>9</v>
      </c>
      <c r="CI204">
        <v>15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</v>
      </c>
      <c r="CP204">
        <v>5</v>
      </c>
      <c r="CQ204">
        <v>16</v>
      </c>
      <c r="CR204">
        <v>3</v>
      </c>
      <c r="CS204">
        <v>4</v>
      </c>
      <c r="CT204">
        <v>0</v>
      </c>
      <c r="CU204">
        <v>5</v>
      </c>
      <c r="CV204">
        <v>0</v>
      </c>
      <c r="CW204">
        <v>1</v>
      </c>
      <c r="CX204">
        <v>0</v>
      </c>
    </row>
    <row r="205" spans="1:102">
      <c r="A205">
        <v>12246</v>
      </c>
      <c r="B205" t="s">
        <v>203</v>
      </c>
      <c r="C205" t="str">
        <f>VLOOKUP(A205,[1]OTU_Table_nochlpmito_withcontro!A:$B,2,FALSE)</f>
        <v>Bacteria; __Bacteroidetes; __Flavobacteriia; __Flavobacteriales; __Flavobacteriaceae; __Psychroserpens</v>
      </c>
      <c r="D205">
        <f>SUM(F205:CX205)</f>
        <v>2640</v>
      </c>
      <c r="E205">
        <f t="shared" si="3"/>
        <v>34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2</v>
      </c>
      <c r="Q205">
        <v>4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15</v>
      </c>
      <c r="Y205">
        <v>25</v>
      </c>
      <c r="Z205">
        <v>0</v>
      </c>
      <c r="AA205">
        <v>3</v>
      </c>
      <c r="AB205">
        <v>0</v>
      </c>
      <c r="AC205">
        <v>25</v>
      </c>
      <c r="AD205">
        <v>23</v>
      </c>
      <c r="AE205">
        <v>222</v>
      </c>
      <c r="AF205">
        <v>21</v>
      </c>
      <c r="AG205">
        <v>26</v>
      </c>
      <c r="AH205">
        <v>172</v>
      </c>
      <c r="AI205">
        <v>444</v>
      </c>
      <c r="AJ205">
        <v>351</v>
      </c>
      <c r="AK205">
        <v>376</v>
      </c>
      <c r="AL205">
        <v>694</v>
      </c>
      <c r="AM205">
        <v>1</v>
      </c>
      <c r="AN205">
        <v>2</v>
      </c>
      <c r="AO205">
        <v>0</v>
      </c>
      <c r="AP205">
        <v>8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12</v>
      </c>
      <c r="BF205">
        <v>0</v>
      </c>
      <c r="BG205">
        <v>0</v>
      </c>
      <c r="BH205">
        <v>1</v>
      </c>
      <c r="BI205">
        <v>0</v>
      </c>
      <c r="BJ205">
        <v>6</v>
      </c>
      <c r="BK205">
        <v>0</v>
      </c>
      <c r="BL205">
        <v>0</v>
      </c>
      <c r="BM205">
        <v>7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0</v>
      </c>
      <c r="BY205">
        <v>4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1</v>
      </c>
      <c r="CF205">
        <v>24</v>
      </c>
      <c r="CG205">
        <v>18</v>
      </c>
      <c r="CH205">
        <v>14</v>
      </c>
      <c r="CI205">
        <v>10</v>
      </c>
      <c r="CJ205">
        <v>0</v>
      </c>
      <c r="CK205">
        <v>7</v>
      </c>
      <c r="CL205">
        <v>0</v>
      </c>
      <c r="CM205">
        <v>3</v>
      </c>
      <c r="CN205">
        <v>6</v>
      </c>
      <c r="CO205">
        <v>0</v>
      </c>
      <c r="CP205">
        <v>21</v>
      </c>
      <c r="CQ205">
        <v>24</v>
      </c>
      <c r="CR205">
        <v>14</v>
      </c>
      <c r="CS205">
        <v>18</v>
      </c>
      <c r="CT205">
        <v>0</v>
      </c>
      <c r="CU205">
        <v>21</v>
      </c>
      <c r="CV205">
        <v>2</v>
      </c>
      <c r="CW205">
        <v>0</v>
      </c>
      <c r="CX205">
        <v>0</v>
      </c>
    </row>
    <row r="206" spans="1:102">
      <c r="A206">
        <v>14999</v>
      </c>
      <c r="B206" t="s">
        <v>244</v>
      </c>
      <c r="C206" t="str">
        <f>VLOOKUP(A206,[1]OTU_Table_nochlpmito_withcontro!A:$B,2,FALSE)</f>
        <v>Bacteria; __Bacteroidetes; __Flavobacteriia; __Flavobacteriales; __Flavobacteriaceae; __Tenacibaculum</v>
      </c>
      <c r="D206">
        <f>SUM(F206:CX206)</f>
        <v>318</v>
      </c>
      <c r="E206">
        <f t="shared" si="3"/>
        <v>14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4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1</v>
      </c>
      <c r="AV206">
        <v>0</v>
      </c>
      <c r="AW206">
        <v>1</v>
      </c>
      <c r="AX206">
        <v>2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1</v>
      </c>
      <c r="BH206">
        <v>1</v>
      </c>
      <c r="BI206">
        <v>1</v>
      </c>
      <c r="BJ206">
        <v>3</v>
      </c>
      <c r="BK206">
        <v>0</v>
      </c>
      <c r="BL206">
        <v>3</v>
      </c>
      <c r="BM206">
        <v>12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79</v>
      </c>
      <c r="CG206">
        <v>13</v>
      </c>
      <c r="CH206">
        <v>150</v>
      </c>
      <c r="CI206">
        <v>25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1</v>
      </c>
      <c r="CQ206">
        <v>3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>
        <v>9319</v>
      </c>
      <c r="B207" t="s">
        <v>208</v>
      </c>
      <c r="C207" t="str">
        <f>VLOOKUP(A207,[1]OTU_Table_nochlpmito_withcontro!A:$B,2,FALSE)</f>
        <v>Bacteria; __Bacteroidetes; __Sphingobacteriia; __Sphingobacteriales; __Saprospiraceae; __Lewinella</v>
      </c>
      <c r="D207">
        <f>SUM(F207:CX207)</f>
        <v>354</v>
      </c>
      <c r="E207">
        <f t="shared" si="3"/>
        <v>14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4</v>
      </c>
      <c r="Z207">
        <v>0</v>
      </c>
      <c r="AA207">
        <v>0</v>
      </c>
      <c r="AB207">
        <v>0</v>
      </c>
      <c r="AC207">
        <v>4</v>
      </c>
      <c r="AD207">
        <v>0</v>
      </c>
      <c r="AE207">
        <v>7</v>
      </c>
      <c r="AF207">
        <v>0</v>
      </c>
      <c r="AG207">
        <v>17</v>
      </c>
      <c r="AH207">
        <v>17</v>
      </c>
      <c r="AI207">
        <v>63</v>
      </c>
      <c r="AJ207">
        <v>118</v>
      </c>
      <c r="AK207">
        <v>25</v>
      </c>
      <c r="AL207">
        <v>77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2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>
        <v>2855</v>
      </c>
      <c r="B208" t="s">
        <v>125</v>
      </c>
      <c r="C208" t="str">
        <f>VLOOKUP(A208,[1]OTU_Table_nochlpmito_withcontro!A:$B,2,FALSE)</f>
        <v>Bacteria; __Chlamydiae; __Chlamydiae; __Chlamydiales; __Simkaniaceae; __uncultured</v>
      </c>
      <c r="D208">
        <f>SUM(F208:CX208)</f>
        <v>15462</v>
      </c>
      <c r="E208">
        <f t="shared" si="3"/>
        <v>51</v>
      </c>
      <c r="F208">
        <v>0</v>
      </c>
      <c r="G208">
        <v>1</v>
      </c>
      <c r="H208">
        <v>0</v>
      </c>
      <c r="I208">
        <v>6</v>
      </c>
      <c r="J208">
        <v>8</v>
      </c>
      <c r="K208">
        <v>28</v>
      </c>
      <c r="L208">
        <v>3</v>
      </c>
      <c r="M208">
        <v>5</v>
      </c>
      <c r="N208">
        <v>0</v>
      </c>
      <c r="O208">
        <v>0</v>
      </c>
      <c r="P208">
        <v>33</v>
      </c>
      <c r="Q208">
        <v>16</v>
      </c>
      <c r="R208">
        <v>1</v>
      </c>
      <c r="S208">
        <v>1</v>
      </c>
      <c r="T208">
        <v>210</v>
      </c>
      <c r="U208">
        <v>1</v>
      </c>
      <c r="V208">
        <v>136</v>
      </c>
      <c r="W208">
        <v>27</v>
      </c>
      <c r="X208">
        <v>14</v>
      </c>
      <c r="Y208">
        <v>12</v>
      </c>
      <c r="Z208">
        <v>0</v>
      </c>
      <c r="AA208">
        <v>15</v>
      </c>
      <c r="AB208">
        <v>16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</v>
      </c>
      <c r="AO208">
        <v>41</v>
      </c>
      <c r="AP208">
        <v>0</v>
      </c>
      <c r="AQ208">
        <v>7</v>
      </c>
      <c r="AR208">
        <v>2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19</v>
      </c>
      <c r="BF208">
        <v>0</v>
      </c>
      <c r="BG208">
        <v>0</v>
      </c>
      <c r="BH208">
        <v>3</v>
      </c>
      <c r="BI208">
        <v>0</v>
      </c>
      <c r="BJ208">
        <v>0</v>
      </c>
      <c r="BK208">
        <v>0</v>
      </c>
      <c r="BL208">
        <v>2</v>
      </c>
      <c r="BM208">
        <v>12</v>
      </c>
      <c r="BN208">
        <v>1</v>
      </c>
      <c r="BO208">
        <v>1</v>
      </c>
      <c r="BP208">
        <v>66</v>
      </c>
      <c r="BQ208">
        <v>96</v>
      </c>
      <c r="BR208">
        <v>0</v>
      </c>
      <c r="BS208">
        <v>6</v>
      </c>
      <c r="BT208">
        <v>67</v>
      </c>
      <c r="BU208">
        <v>304</v>
      </c>
      <c r="BV208">
        <v>407</v>
      </c>
      <c r="BW208">
        <v>553</v>
      </c>
      <c r="BX208">
        <v>1067</v>
      </c>
      <c r="BY208">
        <v>461</v>
      </c>
      <c r="BZ208">
        <v>470</v>
      </c>
      <c r="CA208">
        <v>1593</v>
      </c>
      <c r="CB208">
        <v>1</v>
      </c>
      <c r="CC208">
        <v>627</v>
      </c>
      <c r="CD208">
        <v>2711</v>
      </c>
      <c r="CE208">
        <v>8</v>
      </c>
      <c r="CF208">
        <v>138</v>
      </c>
      <c r="CG208">
        <v>318</v>
      </c>
      <c r="CH208">
        <v>77</v>
      </c>
      <c r="CI208">
        <v>418</v>
      </c>
      <c r="CJ208">
        <v>280</v>
      </c>
      <c r="CK208">
        <v>1001</v>
      </c>
      <c r="CL208">
        <v>40</v>
      </c>
      <c r="CM208">
        <v>1107</v>
      </c>
      <c r="CN208">
        <v>725</v>
      </c>
      <c r="CO208">
        <v>24</v>
      </c>
      <c r="CP208">
        <v>741</v>
      </c>
      <c r="CQ208">
        <v>663</v>
      </c>
      <c r="CR208">
        <v>305</v>
      </c>
      <c r="CS208">
        <v>555</v>
      </c>
      <c r="CT208">
        <v>0</v>
      </c>
      <c r="CU208">
        <v>1</v>
      </c>
      <c r="CV208">
        <v>2</v>
      </c>
      <c r="CW208">
        <v>0</v>
      </c>
      <c r="CX208">
        <v>0</v>
      </c>
    </row>
    <row r="209" spans="1:102">
      <c r="A209">
        <v>19211</v>
      </c>
      <c r="B209" t="s">
        <v>124</v>
      </c>
      <c r="C209" t="str">
        <f>VLOOKUP(A209,[1]OTU_Table_nochlpmito_withcontro!A:$B,2,FALSE)</f>
        <v>Bacteria; __Proteobacteria; __Alphaproteobacteria; __Alphaproteobacteria_Incertae_Sedis; __uncultured; __uncultured</v>
      </c>
      <c r="D209">
        <f>SUM(F209:CX209)</f>
        <v>17737</v>
      </c>
      <c r="E209">
        <f t="shared" si="3"/>
        <v>51</v>
      </c>
      <c r="F209">
        <v>0</v>
      </c>
      <c r="G209">
        <v>1</v>
      </c>
      <c r="H209">
        <v>0</v>
      </c>
      <c r="I209">
        <v>23</v>
      </c>
      <c r="J209">
        <v>15301</v>
      </c>
      <c r="K209">
        <v>154</v>
      </c>
      <c r="L209">
        <v>7</v>
      </c>
      <c r="M209">
        <v>0</v>
      </c>
      <c r="N209">
        <v>0</v>
      </c>
      <c r="O209">
        <v>3</v>
      </c>
      <c r="P209">
        <v>10</v>
      </c>
      <c r="Q209">
        <v>88</v>
      </c>
      <c r="R209">
        <v>0</v>
      </c>
      <c r="S209">
        <v>0</v>
      </c>
      <c r="T209">
        <v>4</v>
      </c>
      <c r="U209">
        <v>9</v>
      </c>
      <c r="V209">
        <v>28</v>
      </c>
      <c r="W209">
        <v>38</v>
      </c>
      <c r="X209">
        <v>4</v>
      </c>
      <c r="Y209">
        <v>66</v>
      </c>
      <c r="Z209">
        <v>0</v>
      </c>
      <c r="AA209">
        <v>0</v>
      </c>
      <c r="AB209">
        <v>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14</v>
      </c>
      <c r="AO209">
        <v>61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38</v>
      </c>
      <c r="BB209">
        <v>207</v>
      </c>
      <c r="BC209">
        <v>217</v>
      </c>
      <c r="BD209">
        <v>24</v>
      </c>
      <c r="BE209">
        <v>21</v>
      </c>
      <c r="BF209">
        <v>0</v>
      </c>
      <c r="BG209">
        <v>0</v>
      </c>
      <c r="BH209">
        <v>3</v>
      </c>
      <c r="BI209">
        <v>0</v>
      </c>
      <c r="BJ209">
        <v>2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26</v>
      </c>
      <c r="BQ209">
        <v>21</v>
      </c>
      <c r="BR209">
        <v>0</v>
      </c>
      <c r="BS209">
        <v>5</v>
      </c>
      <c r="BT209">
        <v>3</v>
      </c>
      <c r="BU209">
        <v>3</v>
      </c>
      <c r="BV209">
        <v>185</v>
      </c>
      <c r="BW209">
        <v>31</v>
      </c>
      <c r="BX209">
        <v>1</v>
      </c>
      <c r="BY209">
        <v>9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2</v>
      </c>
      <c r="CG209">
        <v>7</v>
      </c>
      <c r="CH209">
        <v>8</v>
      </c>
      <c r="CI209">
        <v>1</v>
      </c>
      <c r="CJ209">
        <v>4</v>
      </c>
      <c r="CK209">
        <v>133</v>
      </c>
      <c r="CL209">
        <v>1</v>
      </c>
      <c r="CM209">
        <v>26</v>
      </c>
      <c r="CN209">
        <v>366</v>
      </c>
      <c r="CO209">
        <v>22</v>
      </c>
      <c r="CP209">
        <v>80</v>
      </c>
      <c r="CQ209">
        <v>24</v>
      </c>
      <c r="CR209">
        <v>1</v>
      </c>
      <c r="CS209">
        <v>30</v>
      </c>
      <c r="CT209">
        <v>95</v>
      </c>
      <c r="CU209">
        <v>37</v>
      </c>
      <c r="CV209">
        <v>201</v>
      </c>
      <c r="CW209">
        <v>39</v>
      </c>
      <c r="CX209">
        <v>3</v>
      </c>
    </row>
    <row r="210" spans="1:102">
      <c r="A210">
        <v>19290</v>
      </c>
      <c r="B210" t="s">
        <v>371</v>
      </c>
      <c r="C210" t="str">
        <f>VLOOKUP(A210,[1]OTU_Table_nochlpmito_withcontro!A:$B,2,FALSE)</f>
        <v>Bacteria; __Proteobacteria; __Alphaproteobacteria; __Caulobacterales; __Hyphomonadaceae; __Algimonas</v>
      </c>
      <c r="D210">
        <f>SUM(F210:CX210)</f>
        <v>368</v>
      </c>
      <c r="E210">
        <f t="shared" si="3"/>
        <v>19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1</v>
      </c>
      <c r="AF210">
        <v>0</v>
      </c>
      <c r="AG210">
        <v>1</v>
      </c>
      <c r="AH210">
        <v>34</v>
      </c>
      <c r="AI210">
        <v>14</v>
      </c>
      <c r="AJ210">
        <v>79</v>
      </c>
      <c r="AK210">
        <v>14</v>
      </c>
      <c r="AL210">
        <v>35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</v>
      </c>
      <c r="BK210">
        <v>0</v>
      </c>
      <c r="BL210">
        <v>0</v>
      </c>
      <c r="BM210">
        <v>6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56</v>
      </c>
      <c r="CG210">
        <v>26</v>
      </c>
      <c r="CH210">
        <v>26</v>
      </c>
      <c r="CI210">
        <v>48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</v>
      </c>
      <c r="CP210">
        <v>3</v>
      </c>
      <c r="CQ210">
        <v>2</v>
      </c>
      <c r="CR210">
        <v>2</v>
      </c>
      <c r="CS210">
        <v>3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>
        <v>12827</v>
      </c>
      <c r="B211" t="s">
        <v>103</v>
      </c>
      <c r="C211" t="str">
        <f>VLOOKUP(A211,[1]OTU_Table_nochlpmito_withcontro!A:$B,2,FALSE)</f>
        <v>Bacteria; __Proteobacteria; __Alphaproteobacteria; __Rhodobacterales; __Rhodobacteraceae; __Sulfitobacter</v>
      </c>
      <c r="D211">
        <f>SUM(F211:CX211)</f>
        <v>2306</v>
      </c>
      <c r="E211">
        <f t="shared" si="3"/>
        <v>34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1</v>
      </c>
      <c r="AN211">
        <v>12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6</v>
      </c>
      <c r="BF211">
        <v>1</v>
      </c>
      <c r="BG211">
        <v>0</v>
      </c>
      <c r="BH211">
        <v>3</v>
      </c>
      <c r="BI211">
        <v>0</v>
      </c>
      <c r="BJ211">
        <v>0</v>
      </c>
      <c r="BK211">
        <v>0</v>
      </c>
      <c r="BL211">
        <v>2</v>
      </c>
      <c r="BM211">
        <v>48</v>
      </c>
      <c r="BN211">
        <v>10</v>
      </c>
      <c r="BO211">
        <v>2</v>
      </c>
      <c r="BP211">
        <v>0</v>
      </c>
      <c r="BQ211">
        <v>6</v>
      </c>
      <c r="BR211">
        <v>0</v>
      </c>
      <c r="BS211">
        <v>16</v>
      </c>
      <c r="BT211">
        <v>137</v>
      </c>
      <c r="BU211">
        <v>8</v>
      </c>
      <c r="BV211">
        <v>140</v>
      </c>
      <c r="BW211">
        <v>24</v>
      </c>
      <c r="BX211">
        <v>27</v>
      </c>
      <c r="BY211">
        <v>6</v>
      </c>
      <c r="BZ211">
        <v>26</v>
      </c>
      <c r="CA211">
        <v>18</v>
      </c>
      <c r="CB211">
        <v>0</v>
      </c>
      <c r="CC211">
        <v>2</v>
      </c>
      <c r="CD211">
        <v>25</v>
      </c>
      <c r="CE211">
        <v>4</v>
      </c>
      <c r="CF211">
        <v>73</v>
      </c>
      <c r="CG211">
        <v>177</v>
      </c>
      <c r="CH211">
        <v>138</v>
      </c>
      <c r="CI211">
        <v>86</v>
      </c>
      <c r="CJ211">
        <v>206</v>
      </c>
      <c r="CK211">
        <v>190</v>
      </c>
      <c r="CL211">
        <v>0</v>
      </c>
      <c r="CM211">
        <v>11</v>
      </c>
      <c r="CN211">
        <v>198</v>
      </c>
      <c r="CO211">
        <v>6</v>
      </c>
      <c r="CP211">
        <v>187</v>
      </c>
      <c r="CQ211">
        <v>87</v>
      </c>
      <c r="CR211">
        <v>258</v>
      </c>
      <c r="CS211">
        <v>157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>
        <v>7702</v>
      </c>
      <c r="B212" t="s">
        <v>103</v>
      </c>
      <c r="C212" t="str">
        <f>VLOOKUP(A212,[1]OTU_Table_nochlpmito_withcontro!A:$B,2,FALSE)</f>
        <v>Bacteria; __Proteobacteria; __Alphaproteobacteria; __Rhodobacterales; __Rhodobacteraceae; __Sulfitobacter</v>
      </c>
      <c r="D212">
        <f>SUM(F212:CX212)</f>
        <v>2387</v>
      </c>
      <c r="E212">
        <f t="shared" si="3"/>
        <v>35</v>
      </c>
      <c r="F212">
        <v>0</v>
      </c>
      <c r="G212">
        <v>1</v>
      </c>
      <c r="H212">
        <v>0</v>
      </c>
      <c r="I212">
        <v>0</v>
      </c>
      <c r="J212">
        <v>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4</v>
      </c>
      <c r="BF212">
        <v>1</v>
      </c>
      <c r="BG212">
        <v>0</v>
      </c>
      <c r="BH212">
        <v>3</v>
      </c>
      <c r="BI212">
        <v>0</v>
      </c>
      <c r="BJ212">
        <v>2</v>
      </c>
      <c r="BK212">
        <v>0</v>
      </c>
      <c r="BL212">
        <v>5</v>
      </c>
      <c r="BM212">
        <v>50</v>
      </c>
      <c r="BN212">
        <v>11</v>
      </c>
      <c r="BO212">
        <v>4</v>
      </c>
      <c r="BP212">
        <v>0</v>
      </c>
      <c r="BQ212">
        <v>6</v>
      </c>
      <c r="BR212">
        <v>0</v>
      </c>
      <c r="BS212">
        <v>12</v>
      </c>
      <c r="BT212">
        <v>141</v>
      </c>
      <c r="BU212">
        <v>12</v>
      </c>
      <c r="BV212">
        <v>213</v>
      </c>
      <c r="BW212">
        <v>23</v>
      </c>
      <c r="BX212">
        <v>25</v>
      </c>
      <c r="BY212">
        <v>13</v>
      </c>
      <c r="BZ212">
        <v>19</v>
      </c>
      <c r="CA212">
        <v>21</v>
      </c>
      <c r="CB212">
        <v>0</v>
      </c>
      <c r="CC212">
        <v>3</v>
      </c>
      <c r="CD212">
        <v>30</v>
      </c>
      <c r="CE212">
        <v>6</v>
      </c>
      <c r="CF212">
        <v>65</v>
      </c>
      <c r="CG212">
        <v>206</v>
      </c>
      <c r="CH212">
        <v>150</v>
      </c>
      <c r="CI212">
        <v>56</v>
      </c>
      <c r="CJ212">
        <v>233</v>
      </c>
      <c r="CK212">
        <v>201</v>
      </c>
      <c r="CL212">
        <v>0</v>
      </c>
      <c r="CM212">
        <v>13</v>
      </c>
      <c r="CN212">
        <v>211</v>
      </c>
      <c r="CO212">
        <v>2</v>
      </c>
      <c r="CP212">
        <v>221</v>
      </c>
      <c r="CQ212">
        <v>68</v>
      </c>
      <c r="CR212">
        <v>179</v>
      </c>
      <c r="CS212">
        <v>151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>
        <v>20559</v>
      </c>
      <c r="B213" t="s">
        <v>167</v>
      </c>
      <c r="C213" t="str">
        <f>VLOOKUP(A213,[1]OTU_Table_nochlpmito_withcontro!A:$B,2,FALSE)</f>
        <v>Bacteria; __Proteobacteria; __Alphaproteobacteria; __Rhodobacterales; __Rhodobacteraceae; __Sulfitobacter; __uncultured_bacterium</v>
      </c>
      <c r="D213">
        <f>SUM(F213:CX213)</f>
        <v>3387</v>
      </c>
      <c r="E213">
        <f t="shared" si="3"/>
        <v>37</v>
      </c>
      <c r="F213">
        <v>0</v>
      </c>
      <c r="G213">
        <v>1</v>
      </c>
      <c r="H213">
        <v>0</v>
      </c>
      <c r="I213">
        <v>1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3</v>
      </c>
      <c r="Y213">
        <v>1</v>
      </c>
      <c r="Z213">
        <v>0</v>
      </c>
      <c r="AA213">
        <v>1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1</v>
      </c>
      <c r="AN213">
        <v>27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4</v>
      </c>
      <c r="BF213">
        <v>0</v>
      </c>
      <c r="BG213">
        <v>0</v>
      </c>
      <c r="BH213">
        <v>8</v>
      </c>
      <c r="BI213">
        <v>0</v>
      </c>
      <c r="BJ213">
        <v>1</v>
      </c>
      <c r="BK213">
        <v>0</v>
      </c>
      <c r="BL213">
        <v>10</v>
      </c>
      <c r="BM213">
        <v>71</v>
      </c>
      <c r="BN213">
        <v>13</v>
      </c>
      <c r="BO213">
        <v>6</v>
      </c>
      <c r="BP213">
        <v>0</v>
      </c>
      <c r="BQ213">
        <v>12</v>
      </c>
      <c r="BR213">
        <v>1</v>
      </c>
      <c r="BS213">
        <v>23</v>
      </c>
      <c r="BT213">
        <v>235</v>
      </c>
      <c r="BU213">
        <v>21</v>
      </c>
      <c r="BV213">
        <v>223</v>
      </c>
      <c r="BW213">
        <v>56</v>
      </c>
      <c r="BX213">
        <v>28</v>
      </c>
      <c r="BY213">
        <v>13</v>
      </c>
      <c r="BZ213">
        <v>30</v>
      </c>
      <c r="CA213">
        <v>34</v>
      </c>
      <c r="CB213">
        <v>0</v>
      </c>
      <c r="CC213">
        <v>9</v>
      </c>
      <c r="CD213">
        <v>32</v>
      </c>
      <c r="CE213">
        <v>3</v>
      </c>
      <c r="CF213">
        <v>109</v>
      </c>
      <c r="CG213">
        <v>282</v>
      </c>
      <c r="CH213">
        <v>212</v>
      </c>
      <c r="CI213">
        <v>102</v>
      </c>
      <c r="CJ213">
        <v>316</v>
      </c>
      <c r="CK213">
        <v>263</v>
      </c>
      <c r="CL213">
        <v>0</v>
      </c>
      <c r="CM213">
        <v>23</v>
      </c>
      <c r="CN213">
        <v>272</v>
      </c>
      <c r="CO213">
        <v>14</v>
      </c>
      <c r="CP213">
        <v>317</v>
      </c>
      <c r="CQ213">
        <v>115</v>
      </c>
      <c r="CR213">
        <v>241</v>
      </c>
      <c r="CS213">
        <v>242</v>
      </c>
      <c r="CT213">
        <v>0</v>
      </c>
      <c r="CU213">
        <v>0</v>
      </c>
      <c r="CV213">
        <v>1</v>
      </c>
      <c r="CW213">
        <v>0</v>
      </c>
      <c r="CX213">
        <v>0</v>
      </c>
    </row>
    <row r="214" spans="1:102">
      <c r="A214">
        <v>7698</v>
      </c>
      <c r="B214" t="s">
        <v>134</v>
      </c>
      <c r="C214" t="str">
        <f>VLOOKUP(A214,[1]OTU_Table_nochlpmito_withcontro!A:$B,2,FALSE)</f>
        <v>Bacteria; __Proteobacteria; __Alphaproteobacteria; __Rhodospirillales; __Rhodospirillaceae; __uncultured; __uncultured_bacterium</v>
      </c>
      <c r="D214">
        <f>SUM(F214:CX214)</f>
        <v>10656</v>
      </c>
      <c r="E214">
        <f t="shared" si="3"/>
        <v>33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1</v>
      </c>
      <c r="T214">
        <v>2</v>
      </c>
      <c r="U214">
        <v>0</v>
      </c>
      <c r="V214">
        <v>0</v>
      </c>
      <c r="W214">
        <v>5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5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9</v>
      </c>
      <c r="BF214">
        <v>1</v>
      </c>
      <c r="BG214">
        <v>1</v>
      </c>
      <c r="BH214">
        <v>22</v>
      </c>
      <c r="BI214">
        <v>0</v>
      </c>
      <c r="BJ214">
        <v>2</v>
      </c>
      <c r="BK214">
        <v>0</v>
      </c>
      <c r="BL214">
        <v>0</v>
      </c>
      <c r="BM214">
        <v>222</v>
      </c>
      <c r="BN214">
        <v>10</v>
      </c>
      <c r="BO214">
        <v>1</v>
      </c>
      <c r="BP214">
        <v>0</v>
      </c>
      <c r="BQ214">
        <v>2</v>
      </c>
      <c r="BR214">
        <v>0</v>
      </c>
      <c r="BS214">
        <v>0</v>
      </c>
      <c r="BT214">
        <v>463</v>
      </c>
      <c r="BU214">
        <v>380</v>
      </c>
      <c r="BV214">
        <v>707</v>
      </c>
      <c r="BW214">
        <v>135</v>
      </c>
      <c r="BX214">
        <v>1301</v>
      </c>
      <c r="BY214">
        <v>1225</v>
      </c>
      <c r="BZ214">
        <v>808</v>
      </c>
      <c r="CA214">
        <v>1651</v>
      </c>
      <c r="CB214">
        <v>0</v>
      </c>
      <c r="CC214">
        <v>380</v>
      </c>
      <c r="CD214">
        <v>2047</v>
      </c>
      <c r="CE214">
        <v>11</v>
      </c>
      <c r="CF214">
        <v>223</v>
      </c>
      <c r="CG214">
        <v>24</v>
      </c>
      <c r="CH214">
        <v>91</v>
      </c>
      <c r="CI214">
        <v>110</v>
      </c>
      <c r="CJ214">
        <v>288</v>
      </c>
      <c r="CK214">
        <v>37</v>
      </c>
      <c r="CL214">
        <v>0</v>
      </c>
      <c r="CM214">
        <v>6</v>
      </c>
      <c r="CN214">
        <v>443</v>
      </c>
      <c r="CO214">
        <v>1</v>
      </c>
      <c r="CP214">
        <v>14</v>
      </c>
      <c r="CQ214">
        <v>12</v>
      </c>
      <c r="CR214">
        <v>2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>
        <v>17257</v>
      </c>
      <c r="B215" t="s">
        <v>110</v>
      </c>
      <c r="C215" t="str">
        <f>VLOOKUP(A215,[1]OTU_Table_nochlpmito_withcontro!A:$B,2,FALSE)</f>
        <v>Bacteria; __Proteobacteria; __Alphaproteobacteria; __Sphingomonadales; __Erythrobacteraceae; __Erythrobacter</v>
      </c>
      <c r="D215">
        <f>SUM(F215:CX215)</f>
        <v>3760</v>
      </c>
      <c r="E215">
        <f t="shared" si="3"/>
        <v>28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40</v>
      </c>
      <c r="Y215">
        <v>9</v>
      </c>
      <c r="Z215">
        <v>0</v>
      </c>
      <c r="AA215">
        <v>1</v>
      </c>
      <c r="AB215">
        <v>0</v>
      </c>
      <c r="AC215">
        <v>26</v>
      </c>
      <c r="AD215">
        <v>29</v>
      </c>
      <c r="AE215">
        <v>139</v>
      </c>
      <c r="AF215">
        <v>25</v>
      </c>
      <c r="AG215">
        <v>1834</v>
      </c>
      <c r="AH215">
        <v>147</v>
      </c>
      <c r="AI215">
        <v>367</v>
      </c>
      <c r="AJ215">
        <v>398</v>
      </c>
      <c r="AK215">
        <v>144</v>
      </c>
      <c r="AL215">
        <v>413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6</v>
      </c>
      <c r="BF215">
        <v>0</v>
      </c>
      <c r="BG215">
        <v>0</v>
      </c>
      <c r="BH215">
        <v>0</v>
      </c>
      <c r="BI215">
        <v>0</v>
      </c>
      <c r="BJ215">
        <v>4</v>
      </c>
      <c r="BK215">
        <v>0</v>
      </c>
      <c r="BL215">
        <v>0</v>
      </c>
      <c r="BM215">
        <v>15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33</v>
      </c>
      <c r="CG215">
        <v>12</v>
      </c>
      <c r="CH215">
        <v>48</v>
      </c>
      <c r="CI215">
        <v>14</v>
      </c>
      <c r="CJ215">
        <v>1</v>
      </c>
      <c r="CK215">
        <v>1</v>
      </c>
      <c r="CL215">
        <v>0</v>
      </c>
      <c r="CM215">
        <v>0</v>
      </c>
      <c r="CN215">
        <v>4</v>
      </c>
      <c r="CO215">
        <v>1</v>
      </c>
      <c r="CP215">
        <v>7</v>
      </c>
      <c r="CQ215">
        <v>6</v>
      </c>
      <c r="CR215">
        <v>3</v>
      </c>
      <c r="CS215">
        <v>5</v>
      </c>
      <c r="CT215">
        <v>0</v>
      </c>
      <c r="CU215">
        <v>9</v>
      </c>
      <c r="CV215">
        <v>1</v>
      </c>
      <c r="CW215">
        <v>2</v>
      </c>
      <c r="CX215">
        <v>0</v>
      </c>
    </row>
    <row r="216" spans="1:102">
      <c r="A216">
        <v>6611</v>
      </c>
      <c r="B216" t="s">
        <v>277</v>
      </c>
      <c r="C216" t="str">
        <f>VLOOKUP(A216,[1]OTU_Table_nochlpmito_withcontro!A:$B,2,FALSE)</f>
        <v>Bacteria; __Proteobacteria; __Alphaproteobacteria; __Sphingomonadales; __Erythrobacteraceae; __Erythrobacter; __Erythrobacter_marinus</v>
      </c>
      <c r="D216">
        <f>SUM(F216:CX216)</f>
        <v>1010</v>
      </c>
      <c r="E216">
        <f t="shared" si="3"/>
        <v>17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0</v>
      </c>
      <c r="AA216">
        <v>0</v>
      </c>
      <c r="AB216">
        <v>0</v>
      </c>
      <c r="AC216">
        <v>15</v>
      </c>
      <c r="AD216">
        <v>15</v>
      </c>
      <c r="AE216">
        <v>106</v>
      </c>
      <c r="AF216">
        <v>7</v>
      </c>
      <c r="AG216">
        <v>277</v>
      </c>
      <c r="AH216">
        <v>14</v>
      </c>
      <c r="AI216">
        <v>131</v>
      </c>
      <c r="AJ216">
        <v>228</v>
      </c>
      <c r="AK216">
        <v>78</v>
      </c>
      <c r="AL216">
        <v>111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4</v>
      </c>
      <c r="CQ216">
        <v>0</v>
      </c>
      <c r="CR216">
        <v>0</v>
      </c>
      <c r="CS216">
        <v>1</v>
      </c>
      <c r="CT216">
        <v>0</v>
      </c>
      <c r="CU216">
        <v>2</v>
      </c>
      <c r="CV216">
        <v>0</v>
      </c>
      <c r="CW216">
        <v>0</v>
      </c>
      <c r="CX216">
        <v>0</v>
      </c>
    </row>
    <row r="217" spans="1:102">
      <c r="A217">
        <v>17308</v>
      </c>
      <c r="B217" t="s">
        <v>206</v>
      </c>
      <c r="C217" t="str">
        <f>VLOOKUP(A217,[1]OTU_Table_nochlpmito_withcontro!A:$B,2,FALSE)</f>
        <v>Bacteria; __Proteobacteria; __Alphaproteobacteria; __Sphingomonadales; __Erythrobacteraceae; __Erythrobacter; __uncultured_bacterium</v>
      </c>
      <c r="D217">
        <f>SUM(F217:CX217)</f>
        <v>2452</v>
      </c>
      <c r="E217">
        <f t="shared" si="3"/>
        <v>27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17</v>
      </c>
      <c r="Y217">
        <v>4</v>
      </c>
      <c r="Z217">
        <v>0</v>
      </c>
      <c r="AA217">
        <v>0</v>
      </c>
      <c r="AB217">
        <v>0</v>
      </c>
      <c r="AC217">
        <v>5</v>
      </c>
      <c r="AD217">
        <v>18</v>
      </c>
      <c r="AE217">
        <v>121</v>
      </c>
      <c r="AF217">
        <v>2</v>
      </c>
      <c r="AG217">
        <v>172</v>
      </c>
      <c r="AH217">
        <v>39</v>
      </c>
      <c r="AI217">
        <v>404</v>
      </c>
      <c r="AJ217">
        <v>497</v>
      </c>
      <c r="AK217">
        <v>369</v>
      </c>
      <c r="AL217">
        <v>638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14</v>
      </c>
      <c r="BF217">
        <v>1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4</v>
      </c>
      <c r="BM217">
        <v>22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28</v>
      </c>
      <c r="CG217">
        <v>11</v>
      </c>
      <c r="CH217">
        <v>19</v>
      </c>
      <c r="CI217">
        <v>14</v>
      </c>
      <c r="CJ217">
        <v>0</v>
      </c>
      <c r="CK217">
        <v>0</v>
      </c>
      <c r="CL217">
        <v>0</v>
      </c>
      <c r="CM217">
        <v>1</v>
      </c>
      <c r="CN217">
        <v>5</v>
      </c>
      <c r="CO217">
        <v>0</v>
      </c>
      <c r="CP217">
        <v>16</v>
      </c>
      <c r="CQ217">
        <v>5</v>
      </c>
      <c r="CR217">
        <v>5</v>
      </c>
      <c r="CS217">
        <v>4</v>
      </c>
      <c r="CT217">
        <v>0</v>
      </c>
      <c r="CU217">
        <v>3</v>
      </c>
      <c r="CV217">
        <v>0</v>
      </c>
      <c r="CW217">
        <v>0</v>
      </c>
      <c r="CX217">
        <v>0</v>
      </c>
    </row>
    <row r="218" spans="1:102">
      <c r="A218">
        <v>596</v>
      </c>
      <c r="B218" t="s">
        <v>298</v>
      </c>
      <c r="C218" t="str">
        <f>VLOOKUP(A218,[1]OTU_Table_nochlpmito_withcontro!A:$B,2,FALSE)</f>
        <v>Bacteria; __Proteobacteria; __Deltaproteobacteria; __Bdellovibrionales; __Bacteriovoracaceae; __Halobacteriovorax</v>
      </c>
      <c r="D218">
        <f>SUM(F218:CX218)</f>
        <v>789</v>
      </c>
      <c r="E218">
        <f t="shared" si="3"/>
        <v>22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7</v>
      </c>
      <c r="X218">
        <v>37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91</v>
      </c>
      <c r="BB218">
        <v>94</v>
      </c>
      <c r="BC218">
        <v>212</v>
      </c>
      <c r="BD218">
        <v>19</v>
      </c>
      <c r="BE218">
        <v>1</v>
      </c>
      <c r="BF218">
        <v>0</v>
      </c>
      <c r="BG218">
        <v>0</v>
      </c>
      <c r="BH218">
        <v>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</v>
      </c>
      <c r="BQ218">
        <v>0</v>
      </c>
      <c r="BR218">
        <v>0</v>
      </c>
      <c r="BS218">
        <v>0</v>
      </c>
      <c r="BT218">
        <v>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</v>
      </c>
      <c r="CI218">
        <v>1</v>
      </c>
      <c r="CJ218">
        <v>0</v>
      </c>
      <c r="CK218">
        <v>56</v>
      </c>
      <c r="CL218">
        <v>0</v>
      </c>
      <c r="CM218">
        <v>2</v>
      </c>
      <c r="CN218">
        <v>58</v>
      </c>
      <c r="CO218">
        <v>50</v>
      </c>
      <c r="CP218">
        <v>39</v>
      </c>
      <c r="CQ218">
        <v>21</v>
      </c>
      <c r="CR218">
        <v>0</v>
      </c>
      <c r="CS218">
        <v>3</v>
      </c>
      <c r="CT218">
        <v>0</v>
      </c>
      <c r="CU218">
        <v>55</v>
      </c>
      <c r="CV218">
        <v>7</v>
      </c>
      <c r="CW218">
        <v>2</v>
      </c>
      <c r="CX218">
        <v>2</v>
      </c>
    </row>
    <row r="219" spans="1:102">
      <c r="A219">
        <v>9260</v>
      </c>
      <c r="B219" t="s">
        <v>209</v>
      </c>
      <c r="C219" t="str">
        <f>VLOOKUP(A219,[1]OTU_Table_nochlpmito_withcontro!A:$B,2,FALSE)</f>
        <v>Bacteria; __Proteobacteria; __Deltaproteobacteria; __Bdellovibrionales; __Bacteriovoracaceae; __Peredibacter</v>
      </c>
      <c r="D219">
        <f>SUM(F219:CX219)</f>
        <v>2303</v>
      </c>
      <c r="E219">
        <f t="shared" si="3"/>
        <v>49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12</v>
      </c>
      <c r="L219">
        <v>0</v>
      </c>
      <c r="M219">
        <v>2</v>
      </c>
      <c r="N219">
        <v>0</v>
      </c>
      <c r="O219">
        <v>4</v>
      </c>
      <c r="P219">
        <v>30</v>
      </c>
      <c r="Q219">
        <v>24</v>
      </c>
      <c r="R219">
        <v>1</v>
      </c>
      <c r="S219">
        <v>7</v>
      </c>
      <c r="T219">
        <v>10</v>
      </c>
      <c r="U219">
        <v>3</v>
      </c>
      <c r="V219">
        <v>4</v>
      </c>
      <c r="W219">
        <v>118</v>
      </c>
      <c r="X219">
        <v>410</v>
      </c>
      <c r="Y219">
        <v>12</v>
      </c>
      <c r="Z219">
        <v>0</v>
      </c>
      <c r="AA219">
        <v>55</v>
      </c>
      <c r="AB219">
        <v>45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3</v>
      </c>
      <c r="AK219">
        <v>6</v>
      </c>
      <c r="AL219">
        <v>18</v>
      </c>
      <c r="AM219">
        <v>1</v>
      </c>
      <c r="AN219">
        <v>19</v>
      </c>
      <c r="AO219">
        <v>3</v>
      </c>
      <c r="AP219">
        <v>12</v>
      </c>
      <c r="AQ219">
        <v>10</v>
      </c>
      <c r="AR219">
        <v>6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7</v>
      </c>
      <c r="BD219">
        <v>0</v>
      </c>
      <c r="BE219">
        <v>5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0</v>
      </c>
      <c r="BL219">
        <v>2</v>
      </c>
      <c r="BM219">
        <v>36</v>
      </c>
      <c r="BN219">
        <v>0</v>
      </c>
      <c r="BO219">
        <v>1</v>
      </c>
      <c r="BP219">
        <v>23</v>
      </c>
      <c r="BQ219">
        <v>105</v>
      </c>
      <c r="BR219">
        <v>0</v>
      </c>
      <c r="BS219">
        <v>3</v>
      </c>
      <c r="BT219">
        <v>19</v>
      </c>
      <c r="BU219">
        <v>1</v>
      </c>
      <c r="BV219">
        <v>4</v>
      </c>
      <c r="BW219">
        <v>0</v>
      </c>
      <c r="BX219">
        <v>4</v>
      </c>
      <c r="BY219">
        <v>25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70</v>
      </c>
      <c r="CG219">
        <v>7</v>
      </c>
      <c r="CH219">
        <v>255</v>
      </c>
      <c r="CI219">
        <v>89</v>
      </c>
      <c r="CJ219">
        <v>345</v>
      </c>
      <c r="CK219">
        <v>35</v>
      </c>
      <c r="CL219">
        <v>9</v>
      </c>
      <c r="CM219">
        <v>49</v>
      </c>
      <c r="CN219">
        <v>217</v>
      </c>
      <c r="CO219">
        <v>72</v>
      </c>
      <c r="CP219">
        <v>13</v>
      </c>
      <c r="CQ219">
        <v>11</v>
      </c>
      <c r="CR219">
        <v>37</v>
      </c>
      <c r="CS219">
        <v>34</v>
      </c>
      <c r="CT219">
        <v>0</v>
      </c>
      <c r="CU219">
        <v>0</v>
      </c>
      <c r="CV219">
        <v>0</v>
      </c>
      <c r="CW219">
        <v>0</v>
      </c>
      <c r="CX219">
        <v>1</v>
      </c>
    </row>
    <row r="220" spans="1:102">
      <c r="A220">
        <v>7136</v>
      </c>
      <c r="B220" t="s">
        <v>191</v>
      </c>
      <c r="C220" t="str">
        <f>VLOOKUP(A220,[1]OTU_Table_nochlpmito_withcontro!A:$B,2,FALSE)</f>
        <v>Bacteria; __Proteobacteria; __Gammaproteobacteria; __Cellvibrionales; __Cellvibrionaceae; __Simiduia; __uncultured_bacterium</v>
      </c>
      <c r="D220">
        <f>SUM(F220:CX220)</f>
        <v>2682</v>
      </c>
      <c r="E220">
        <f t="shared" si="3"/>
        <v>46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4</v>
      </c>
      <c r="L220">
        <v>3</v>
      </c>
      <c r="M220">
        <v>3</v>
      </c>
      <c r="N220">
        <v>0</v>
      </c>
      <c r="O220">
        <v>0</v>
      </c>
      <c r="P220">
        <v>0</v>
      </c>
      <c r="Q220">
        <v>7</v>
      </c>
      <c r="R220">
        <v>0</v>
      </c>
      <c r="S220">
        <v>0</v>
      </c>
      <c r="T220">
        <v>26</v>
      </c>
      <c r="U220">
        <v>0</v>
      </c>
      <c r="V220">
        <v>0</v>
      </c>
      <c r="W220">
        <v>10</v>
      </c>
      <c r="X220">
        <v>1</v>
      </c>
      <c r="Y220">
        <v>32</v>
      </c>
      <c r="Z220">
        <v>4</v>
      </c>
      <c r="AA220">
        <v>36</v>
      </c>
      <c r="AB220">
        <v>11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59</v>
      </c>
      <c r="AO220">
        <v>61</v>
      </c>
      <c r="AP220">
        <v>2</v>
      </c>
      <c r="AQ220">
        <v>33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43</v>
      </c>
      <c r="BB220">
        <v>4</v>
      </c>
      <c r="BC220">
        <v>100</v>
      </c>
      <c r="BD220">
        <v>6</v>
      </c>
      <c r="BE220">
        <v>2</v>
      </c>
      <c r="BF220">
        <v>0</v>
      </c>
      <c r="BG220">
        <v>0</v>
      </c>
      <c r="BH220">
        <v>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9</v>
      </c>
      <c r="BQ220">
        <v>50</v>
      </c>
      <c r="BR220">
        <v>1</v>
      </c>
      <c r="BS220">
        <v>18</v>
      </c>
      <c r="BT220">
        <v>99</v>
      </c>
      <c r="BU220">
        <v>2</v>
      </c>
      <c r="BV220">
        <v>2</v>
      </c>
      <c r="BW220">
        <v>1</v>
      </c>
      <c r="BX220">
        <v>14</v>
      </c>
      <c r="BY220">
        <v>48</v>
      </c>
      <c r="BZ220">
        <v>1</v>
      </c>
      <c r="CA220">
        <v>3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2</v>
      </c>
      <c r="CH220">
        <v>0</v>
      </c>
      <c r="CI220">
        <v>0</v>
      </c>
      <c r="CJ220">
        <v>910</v>
      </c>
      <c r="CK220">
        <v>38</v>
      </c>
      <c r="CL220">
        <v>58</v>
      </c>
      <c r="CM220">
        <v>81</v>
      </c>
      <c r="CN220">
        <v>111</v>
      </c>
      <c r="CO220">
        <v>19</v>
      </c>
      <c r="CP220">
        <v>442</v>
      </c>
      <c r="CQ220">
        <v>115</v>
      </c>
      <c r="CR220">
        <v>20</v>
      </c>
      <c r="CS220">
        <v>60</v>
      </c>
      <c r="CT220">
        <v>2</v>
      </c>
      <c r="CU220">
        <v>52</v>
      </c>
      <c r="CV220">
        <v>26</v>
      </c>
      <c r="CW220">
        <v>23</v>
      </c>
      <c r="CX220">
        <v>5</v>
      </c>
    </row>
    <row r="221" spans="1:102">
      <c r="A221">
        <v>4163</v>
      </c>
      <c r="B221" t="s">
        <v>219</v>
      </c>
      <c r="C221" t="str">
        <f>VLOOKUP(A221,[1]OTU_Table_nochlpmito_withcontro!A:$B,2,FALSE)</f>
        <v>Bacteria; __Verrucomicrobia; __Verrucomicrobiae; __Verrucomicrobiales; __Verrucomicrobiaceae; __Roseibacillus</v>
      </c>
      <c r="D221">
        <f>SUM(F221:CX221)</f>
        <v>1102</v>
      </c>
      <c r="E221">
        <f t="shared" si="3"/>
        <v>20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61</v>
      </c>
      <c r="AD221">
        <v>8</v>
      </c>
      <c r="AE221">
        <v>188</v>
      </c>
      <c r="AF221">
        <v>0</v>
      </c>
      <c r="AG221">
        <v>5</v>
      </c>
      <c r="AH221">
        <v>53</v>
      </c>
      <c r="AI221">
        <v>95</v>
      </c>
      <c r="AJ221">
        <v>232</v>
      </c>
      <c r="AK221">
        <v>43</v>
      </c>
      <c r="AL221">
        <v>195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4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32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31</v>
      </c>
      <c r="CG221">
        <v>48</v>
      </c>
      <c r="CH221">
        <v>42</v>
      </c>
      <c r="CI221">
        <v>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1</v>
      </c>
      <c r="CX221">
        <v>0</v>
      </c>
    </row>
    <row r="222" spans="1:102">
      <c r="A222">
        <v>6602</v>
      </c>
      <c r="B222" t="s">
        <v>110</v>
      </c>
      <c r="C222" t="str">
        <f>VLOOKUP(A222,[1]OTU_Table_nochlpmito_withcontro!A:$B,2,FALSE)</f>
        <v>Bacteria; __Proteobacteria; __Alphaproteobacteria; __Sphingomonadales; __Erythrobacteraceae; __Erythrobacter</v>
      </c>
      <c r="D222">
        <f>SUM(F222:CX222)</f>
        <v>3506</v>
      </c>
      <c r="E222">
        <f t="shared" si="3"/>
        <v>31</v>
      </c>
      <c r="F222">
        <v>48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13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4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7</v>
      </c>
      <c r="AI222">
        <v>0</v>
      </c>
      <c r="AJ222">
        <v>26</v>
      </c>
      <c r="AK222">
        <v>0</v>
      </c>
      <c r="AL222">
        <v>0</v>
      </c>
      <c r="AM222">
        <v>0</v>
      </c>
      <c r="AN222">
        <v>3037</v>
      </c>
      <c r="AO222">
        <v>57</v>
      </c>
      <c r="AP222">
        <v>10</v>
      </c>
      <c r="AQ222">
        <v>72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12</v>
      </c>
      <c r="BB222">
        <v>10</v>
      </c>
      <c r="BC222">
        <v>27</v>
      </c>
      <c r="BD222">
        <v>48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9</v>
      </c>
      <c r="BR222">
        <v>0</v>
      </c>
      <c r="BS222">
        <v>27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5</v>
      </c>
      <c r="CG222">
        <v>1</v>
      </c>
      <c r="CH222">
        <v>0</v>
      </c>
      <c r="CI222">
        <v>1</v>
      </c>
      <c r="CJ222">
        <v>8</v>
      </c>
      <c r="CK222">
        <v>9</v>
      </c>
      <c r="CL222">
        <v>3</v>
      </c>
      <c r="CM222">
        <v>9</v>
      </c>
      <c r="CN222">
        <v>3</v>
      </c>
      <c r="CO222">
        <v>18</v>
      </c>
      <c r="CP222">
        <v>7</v>
      </c>
      <c r="CQ222">
        <v>8</v>
      </c>
      <c r="CR222">
        <v>0</v>
      </c>
      <c r="CS222">
        <v>3</v>
      </c>
      <c r="CT222">
        <v>0</v>
      </c>
      <c r="CU222">
        <v>0</v>
      </c>
      <c r="CV222">
        <v>3</v>
      </c>
      <c r="CW222">
        <v>1</v>
      </c>
      <c r="CX222">
        <v>1</v>
      </c>
    </row>
    <row r="223" spans="1:102">
      <c r="A223">
        <v>8717</v>
      </c>
      <c r="B223" t="s">
        <v>120</v>
      </c>
      <c r="C223" t="str">
        <f>VLOOKUP(A223,[1]OTU_Table_nochlpmito_withcontro!A:$B,2,FALSE)</f>
        <v>Bacteria; __Proteobacteria; __Alphaproteobacteria; __Rhodobacterales; __Rhodobacteraceae</v>
      </c>
      <c r="D223">
        <f>SUM(F223:CX223)</f>
        <v>5538</v>
      </c>
      <c r="E223">
        <f t="shared" si="3"/>
        <v>59</v>
      </c>
      <c r="F223">
        <v>12</v>
      </c>
      <c r="G223">
        <v>0</v>
      </c>
      <c r="H223">
        <v>0</v>
      </c>
      <c r="I223">
        <v>1</v>
      </c>
      <c r="J223">
        <v>15</v>
      </c>
      <c r="K223">
        <v>731</v>
      </c>
      <c r="L223">
        <v>3</v>
      </c>
      <c r="M223">
        <v>3</v>
      </c>
      <c r="N223">
        <v>1</v>
      </c>
      <c r="O223">
        <v>34</v>
      </c>
      <c r="P223">
        <v>177</v>
      </c>
      <c r="Q223">
        <v>15</v>
      </c>
      <c r="R223">
        <v>0</v>
      </c>
      <c r="S223">
        <v>8</v>
      </c>
      <c r="T223">
        <v>37</v>
      </c>
      <c r="U223">
        <v>12</v>
      </c>
      <c r="V223">
        <v>11</v>
      </c>
      <c r="W223">
        <v>283</v>
      </c>
      <c r="X223">
        <v>29</v>
      </c>
      <c r="Y223">
        <v>408</v>
      </c>
      <c r="Z223">
        <v>1</v>
      </c>
      <c r="AA223">
        <v>1019</v>
      </c>
      <c r="AB223">
        <v>26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7</v>
      </c>
      <c r="AI223">
        <v>5</v>
      </c>
      <c r="AJ223">
        <v>13</v>
      </c>
      <c r="AK223">
        <v>60</v>
      </c>
      <c r="AL223">
        <v>8</v>
      </c>
      <c r="AM223">
        <v>0</v>
      </c>
      <c r="AN223">
        <v>783</v>
      </c>
      <c r="AO223">
        <v>75</v>
      </c>
      <c r="AP223">
        <v>695</v>
      </c>
      <c r="AQ223">
        <v>70</v>
      </c>
      <c r="AR223">
        <v>3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24</v>
      </c>
      <c r="BB223">
        <v>23</v>
      </c>
      <c r="BC223">
        <v>54</v>
      </c>
      <c r="BD223">
        <v>15</v>
      </c>
      <c r="BE223">
        <v>9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14</v>
      </c>
      <c r="BQ223">
        <v>127</v>
      </c>
      <c r="BR223">
        <v>0</v>
      </c>
      <c r="BS223">
        <v>37</v>
      </c>
      <c r="BT223">
        <v>7</v>
      </c>
      <c r="BU223">
        <v>1</v>
      </c>
      <c r="BV223">
        <v>1</v>
      </c>
      <c r="BW223">
        <v>1</v>
      </c>
      <c r="BX223">
        <v>1</v>
      </c>
      <c r="BY223">
        <v>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0</v>
      </c>
      <c r="CG223">
        <v>5</v>
      </c>
      <c r="CH223">
        <v>5</v>
      </c>
      <c r="CI223">
        <v>6</v>
      </c>
      <c r="CJ223">
        <v>18</v>
      </c>
      <c r="CK223">
        <v>110</v>
      </c>
      <c r="CL223">
        <v>2</v>
      </c>
      <c r="CM223">
        <v>66</v>
      </c>
      <c r="CN223">
        <v>55</v>
      </c>
      <c r="CO223">
        <v>9</v>
      </c>
      <c r="CP223">
        <v>46</v>
      </c>
      <c r="CQ223">
        <v>14</v>
      </c>
      <c r="CR223">
        <v>78</v>
      </c>
      <c r="CS223">
        <v>8</v>
      </c>
      <c r="CT223">
        <v>72</v>
      </c>
      <c r="CU223">
        <v>55</v>
      </c>
      <c r="CV223">
        <v>11</v>
      </c>
      <c r="CW223">
        <v>16</v>
      </c>
      <c r="CX223">
        <v>86</v>
      </c>
    </row>
    <row r="224" spans="1:102">
      <c r="A224">
        <v>16260</v>
      </c>
      <c r="B224" t="s">
        <v>157</v>
      </c>
      <c r="C224" t="str">
        <f>VLOOKUP(A224,[1]OTU_Table_nochlpmito_withcontro!A:$B,2,FALSE)</f>
        <v>Bacteria; __Bacteroidetes; __Flavobacteriia; __Flavobacteriales; __Flavobacteriaceae; __Maribacter</v>
      </c>
      <c r="D224">
        <f>SUM(F224:CX224)</f>
        <v>2380</v>
      </c>
      <c r="E224">
        <f t="shared" si="3"/>
        <v>32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</v>
      </c>
      <c r="Y224">
        <v>0</v>
      </c>
      <c r="Z224">
        <v>0</v>
      </c>
      <c r="AA224">
        <v>1</v>
      </c>
      <c r="AB224">
        <v>1</v>
      </c>
      <c r="AC224">
        <v>57</v>
      </c>
      <c r="AD224">
        <v>96</v>
      </c>
      <c r="AE224">
        <v>194</v>
      </c>
      <c r="AF224">
        <v>90</v>
      </c>
      <c r="AG224">
        <v>13</v>
      </c>
      <c r="AH224">
        <v>150</v>
      </c>
      <c r="AI224">
        <v>76</v>
      </c>
      <c r="AJ224">
        <v>594</v>
      </c>
      <c r="AK224">
        <v>154</v>
      </c>
      <c r="AL224">
        <v>338</v>
      </c>
      <c r="AM224">
        <v>0</v>
      </c>
      <c r="AN224">
        <v>345</v>
      </c>
      <c r="AO224">
        <v>16</v>
      </c>
      <c r="AP224">
        <v>67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8</v>
      </c>
      <c r="BK224">
        <v>0</v>
      </c>
      <c r="BL224">
        <v>0</v>
      </c>
      <c r="BM224">
        <v>9</v>
      </c>
      <c r="BN224">
        <v>0</v>
      </c>
      <c r="BO224">
        <v>0</v>
      </c>
      <c r="BP224">
        <v>0</v>
      </c>
      <c r="BQ224">
        <v>44</v>
      </c>
      <c r="BR224">
        <v>0</v>
      </c>
      <c r="BS224">
        <v>9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7</v>
      </c>
      <c r="CG224">
        <v>11</v>
      </c>
      <c r="CH224">
        <v>10</v>
      </c>
      <c r="CI224">
        <v>14</v>
      </c>
      <c r="CJ224">
        <v>0</v>
      </c>
      <c r="CK224">
        <v>4</v>
      </c>
      <c r="CL224">
        <v>0</v>
      </c>
      <c r="CM224">
        <v>0</v>
      </c>
      <c r="CN224">
        <v>0</v>
      </c>
      <c r="CO224">
        <v>6</v>
      </c>
      <c r="CP224">
        <v>4</v>
      </c>
      <c r="CQ224">
        <v>12</v>
      </c>
      <c r="CR224">
        <v>13</v>
      </c>
      <c r="CS224">
        <v>7</v>
      </c>
      <c r="CT224">
        <v>0</v>
      </c>
      <c r="CU224">
        <v>1</v>
      </c>
      <c r="CV224">
        <v>2</v>
      </c>
      <c r="CW224">
        <v>0</v>
      </c>
      <c r="CX224">
        <v>1</v>
      </c>
    </row>
    <row r="225" spans="1:102">
      <c r="A225">
        <v>15985</v>
      </c>
      <c r="B225" t="s">
        <v>129</v>
      </c>
      <c r="C225" t="str">
        <f>VLOOKUP(A225,[1]OTU_Table_nochlpmito_withcontro!A:$B,2,FALSE)</f>
        <v>Bacteria; __Bacteroidetes; __Flavobacteriia; __Flavobacteriales; __Flavobacteriaceae; __Dokdonia</v>
      </c>
      <c r="D225">
        <f>SUM(F225:CX225)</f>
        <v>11665</v>
      </c>
      <c r="E225">
        <f t="shared" si="3"/>
        <v>63</v>
      </c>
      <c r="F225">
        <v>8</v>
      </c>
      <c r="G225">
        <v>0</v>
      </c>
      <c r="H225">
        <v>0</v>
      </c>
      <c r="I225">
        <v>8</v>
      </c>
      <c r="J225">
        <v>140</v>
      </c>
      <c r="K225">
        <v>4359</v>
      </c>
      <c r="L225">
        <v>0</v>
      </c>
      <c r="M225">
        <v>777</v>
      </c>
      <c r="N225">
        <v>34</v>
      </c>
      <c r="O225">
        <v>14</v>
      </c>
      <c r="P225">
        <v>269</v>
      </c>
      <c r="Q225">
        <v>26</v>
      </c>
      <c r="R225">
        <v>1</v>
      </c>
      <c r="S225">
        <v>6</v>
      </c>
      <c r="T225">
        <v>76</v>
      </c>
      <c r="U225">
        <v>18</v>
      </c>
      <c r="V225">
        <v>24</v>
      </c>
      <c r="W225">
        <v>484</v>
      </c>
      <c r="X225">
        <v>90</v>
      </c>
      <c r="Y225">
        <v>374</v>
      </c>
      <c r="Z225">
        <v>4</v>
      </c>
      <c r="AA225">
        <v>34</v>
      </c>
      <c r="AB225">
        <v>71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23</v>
      </c>
      <c r="AK225">
        <v>0</v>
      </c>
      <c r="AL225">
        <v>1</v>
      </c>
      <c r="AM225">
        <v>0</v>
      </c>
      <c r="AN225">
        <v>341</v>
      </c>
      <c r="AO225">
        <v>1278</v>
      </c>
      <c r="AP225">
        <v>818</v>
      </c>
      <c r="AQ225">
        <v>647</v>
      </c>
      <c r="AR225">
        <v>20</v>
      </c>
      <c r="AS225">
        <v>0</v>
      </c>
      <c r="AT225">
        <v>0</v>
      </c>
      <c r="AU225">
        <v>2</v>
      </c>
      <c r="AV225">
        <v>1</v>
      </c>
      <c r="AW225">
        <v>2</v>
      </c>
      <c r="AX225">
        <v>2</v>
      </c>
      <c r="AY225">
        <v>0</v>
      </c>
      <c r="AZ225">
        <v>0</v>
      </c>
      <c r="BA225">
        <v>7</v>
      </c>
      <c r="BB225">
        <v>2</v>
      </c>
      <c r="BC225">
        <v>1</v>
      </c>
      <c r="BD225">
        <v>5</v>
      </c>
      <c r="BE225">
        <v>4</v>
      </c>
      <c r="BF225">
        <v>0</v>
      </c>
      <c r="BG225">
        <v>0</v>
      </c>
      <c r="BH225">
        <v>0</v>
      </c>
      <c r="BI225">
        <v>0</v>
      </c>
      <c r="BJ225">
        <v>15</v>
      </c>
      <c r="BK225">
        <v>0</v>
      </c>
      <c r="BL225">
        <v>0</v>
      </c>
      <c r="BM225">
        <v>3</v>
      </c>
      <c r="BN225">
        <v>0</v>
      </c>
      <c r="BO225">
        <v>0</v>
      </c>
      <c r="BP225">
        <v>3</v>
      </c>
      <c r="BQ225">
        <v>5</v>
      </c>
      <c r="BR225">
        <v>0</v>
      </c>
      <c r="BS225">
        <v>1</v>
      </c>
      <c r="BT225">
        <v>6</v>
      </c>
      <c r="BU225">
        <v>6</v>
      </c>
      <c r="BV225">
        <v>1</v>
      </c>
      <c r="BW225">
        <v>19</v>
      </c>
      <c r="BX225">
        <v>5</v>
      </c>
      <c r="BY225">
        <v>25</v>
      </c>
      <c r="BZ225">
        <v>2</v>
      </c>
      <c r="CA225">
        <v>21</v>
      </c>
      <c r="CB225">
        <v>0</v>
      </c>
      <c r="CC225">
        <v>1</v>
      </c>
      <c r="CD225">
        <v>0</v>
      </c>
      <c r="CE225">
        <v>11</v>
      </c>
      <c r="CF225">
        <v>3</v>
      </c>
      <c r="CG225">
        <v>7</v>
      </c>
      <c r="CH225">
        <v>11</v>
      </c>
      <c r="CI225">
        <v>15</v>
      </c>
      <c r="CJ225">
        <v>8</v>
      </c>
      <c r="CK225">
        <v>352</v>
      </c>
      <c r="CL225">
        <v>27</v>
      </c>
      <c r="CM225">
        <v>311</v>
      </c>
      <c r="CN225">
        <v>51</v>
      </c>
      <c r="CO225">
        <v>21</v>
      </c>
      <c r="CP225">
        <v>141</v>
      </c>
      <c r="CQ225">
        <v>82</v>
      </c>
      <c r="CR225">
        <v>89</v>
      </c>
      <c r="CS225">
        <v>17</v>
      </c>
      <c r="CT225">
        <v>184</v>
      </c>
      <c r="CU225">
        <v>2</v>
      </c>
      <c r="CV225">
        <v>11</v>
      </c>
      <c r="CW225">
        <v>9</v>
      </c>
      <c r="CX225">
        <v>229</v>
      </c>
    </row>
    <row r="226" spans="1:102">
      <c r="A226">
        <v>14646</v>
      </c>
      <c r="B226" t="s">
        <v>153</v>
      </c>
      <c r="C226" t="str">
        <f>VLOOKUP(A226,[1]OTU_Table_nochlpmito_withcontro!A:$B,2,FALSE)</f>
        <v>Bacteria; __Bacteroidetes; __Flavobacteriia; __Flavobacteriales; __Flavobacteriaceae; __Polaribacter_4</v>
      </c>
      <c r="D226">
        <f>SUM(F226:CX226)</f>
        <v>5406</v>
      </c>
      <c r="E226">
        <f t="shared" si="3"/>
        <v>51</v>
      </c>
      <c r="F226">
        <v>4</v>
      </c>
      <c r="G226">
        <v>0</v>
      </c>
      <c r="H226">
        <v>0</v>
      </c>
      <c r="I226">
        <v>2</v>
      </c>
      <c r="J226">
        <v>1</v>
      </c>
      <c r="K226">
        <v>9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7</v>
      </c>
      <c r="R226">
        <v>0</v>
      </c>
      <c r="S226">
        <v>18</v>
      </c>
      <c r="T226">
        <v>89</v>
      </c>
      <c r="U226">
        <v>5</v>
      </c>
      <c r="V226">
        <v>9</v>
      </c>
      <c r="W226">
        <v>220</v>
      </c>
      <c r="X226">
        <v>59</v>
      </c>
      <c r="Y226">
        <v>36</v>
      </c>
      <c r="Z226">
        <v>0</v>
      </c>
      <c r="AA226">
        <v>202</v>
      </c>
      <c r="AB226">
        <v>10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17</v>
      </c>
      <c r="AI226">
        <v>3</v>
      </c>
      <c r="AJ226">
        <v>6</v>
      </c>
      <c r="AK226">
        <v>1</v>
      </c>
      <c r="AL226">
        <v>4</v>
      </c>
      <c r="AM226">
        <v>0</v>
      </c>
      <c r="AN226">
        <v>253</v>
      </c>
      <c r="AO226">
        <v>238</v>
      </c>
      <c r="AP226">
        <v>147</v>
      </c>
      <c r="AQ226">
        <v>84</v>
      </c>
      <c r="AR226">
        <v>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</v>
      </c>
      <c r="BD226">
        <v>2</v>
      </c>
      <c r="BE226">
        <v>11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28</v>
      </c>
      <c r="BQ226">
        <v>160</v>
      </c>
      <c r="BR226">
        <v>1</v>
      </c>
      <c r="BS226">
        <v>59</v>
      </c>
      <c r="BT226">
        <v>4</v>
      </c>
      <c r="BU226">
        <v>0</v>
      </c>
      <c r="BV226">
        <v>0</v>
      </c>
      <c r="BW226">
        <v>6</v>
      </c>
      <c r="BX226">
        <v>7</v>
      </c>
      <c r="BY226">
        <v>17</v>
      </c>
      <c r="BZ226">
        <v>0</v>
      </c>
      <c r="CA226">
        <v>2</v>
      </c>
      <c r="CB226">
        <v>0</v>
      </c>
      <c r="CC226">
        <v>0</v>
      </c>
      <c r="CD226">
        <v>1</v>
      </c>
      <c r="CE226">
        <v>1</v>
      </c>
      <c r="CF226">
        <v>15</v>
      </c>
      <c r="CG226">
        <v>7</v>
      </c>
      <c r="CH226">
        <v>7</v>
      </c>
      <c r="CI226">
        <v>13</v>
      </c>
      <c r="CJ226">
        <v>374</v>
      </c>
      <c r="CK226">
        <v>163</v>
      </c>
      <c r="CL226">
        <v>0</v>
      </c>
      <c r="CM226">
        <v>98</v>
      </c>
      <c r="CN226">
        <v>496</v>
      </c>
      <c r="CO226">
        <v>333</v>
      </c>
      <c r="CP226">
        <v>525</v>
      </c>
      <c r="CQ226">
        <v>1230</v>
      </c>
      <c r="CR226">
        <v>293</v>
      </c>
      <c r="CS226">
        <v>100</v>
      </c>
      <c r="CT226">
        <v>1</v>
      </c>
      <c r="CU226">
        <v>1</v>
      </c>
      <c r="CV226">
        <v>5</v>
      </c>
      <c r="CW226">
        <v>2</v>
      </c>
      <c r="CX226">
        <v>2</v>
      </c>
    </row>
    <row r="227" spans="1:102">
      <c r="A227">
        <v>20301</v>
      </c>
      <c r="B227" t="s">
        <v>120</v>
      </c>
      <c r="C227" t="str">
        <f>VLOOKUP(A227,[1]OTU_Table_nochlpmito_withcontro!A:$B,2,FALSE)</f>
        <v>Bacteria; __Proteobacteria; __Alphaproteobacteria; __Rhodobacterales; __Rhodobacteraceae</v>
      </c>
      <c r="D227">
        <f>SUM(F227:CX227)</f>
        <v>530</v>
      </c>
      <c r="E227">
        <f t="shared" si="3"/>
        <v>35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3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8</v>
      </c>
      <c r="U227">
        <v>2</v>
      </c>
      <c r="V227">
        <v>3</v>
      </c>
      <c r="W227">
        <v>2</v>
      </c>
      <c r="X227">
        <v>1</v>
      </c>
      <c r="Y227">
        <v>21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72</v>
      </c>
      <c r="AO227">
        <v>2</v>
      </c>
      <c r="AP227">
        <v>29</v>
      </c>
      <c r="AQ227">
        <v>35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14</v>
      </c>
      <c r="BB227">
        <v>97</v>
      </c>
      <c r="BC227">
        <v>22</v>
      </c>
      <c r="BD227">
        <v>5</v>
      </c>
      <c r="BE227">
        <v>0</v>
      </c>
      <c r="BF227">
        <v>0</v>
      </c>
      <c r="BG227">
        <v>1</v>
      </c>
      <c r="BH227">
        <v>4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13</v>
      </c>
      <c r="BQ227">
        <v>24</v>
      </c>
      <c r="BR227">
        <v>0</v>
      </c>
      <c r="BS227">
        <v>4</v>
      </c>
      <c r="BT227">
        <v>14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14</v>
      </c>
      <c r="CL227">
        <v>3</v>
      </c>
      <c r="CM227">
        <v>19</v>
      </c>
      <c r="CN227">
        <v>9</v>
      </c>
      <c r="CO227">
        <v>3</v>
      </c>
      <c r="CP227">
        <v>4</v>
      </c>
      <c r="CQ227">
        <v>0</v>
      </c>
      <c r="CR227">
        <v>5</v>
      </c>
      <c r="CS227">
        <v>0</v>
      </c>
      <c r="CT227">
        <v>5</v>
      </c>
      <c r="CU227">
        <v>39</v>
      </c>
      <c r="CV227">
        <v>10</v>
      </c>
      <c r="CW227">
        <v>13</v>
      </c>
      <c r="CX227">
        <v>0</v>
      </c>
    </row>
    <row r="228" spans="1:102">
      <c r="A228">
        <v>20270</v>
      </c>
      <c r="B228" t="s">
        <v>167</v>
      </c>
      <c r="C228" t="str">
        <f>VLOOKUP(A228,[1]OTU_Table_nochlpmito_withcontro!A:$B,2,FALSE)</f>
        <v>Bacteria; __Proteobacteria; __Alphaproteobacteria; __Rhodobacterales; __Rhodobacteraceae; __Sulfitobacter; __uncultured_bacterium</v>
      </c>
      <c r="D228">
        <f>SUM(F228:CX228)</f>
        <v>2902</v>
      </c>
      <c r="E228">
        <f t="shared" si="3"/>
        <v>59</v>
      </c>
      <c r="F228">
        <v>3</v>
      </c>
      <c r="G228">
        <v>0</v>
      </c>
      <c r="H228">
        <v>0</v>
      </c>
      <c r="I228">
        <v>4</v>
      </c>
      <c r="J228">
        <v>1</v>
      </c>
      <c r="K228">
        <v>1</v>
      </c>
      <c r="L228">
        <v>1</v>
      </c>
      <c r="M228">
        <v>3</v>
      </c>
      <c r="N228">
        <v>0</v>
      </c>
      <c r="O228">
        <v>0</v>
      </c>
      <c r="P228">
        <v>11</v>
      </c>
      <c r="Q228">
        <v>6</v>
      </c>
      <c r="R228">
        <v>0</v>
      </c>
      <c r="S228">
        <v>0</v>
      </c>
      <c r="T228">
        <v>3</v>
      </c>
      <c r="U228">
        <v>3</v>
      </c>
      <c r="V228">
        <v>0</v>
      </c>
      <c r="W228">
        <v>35</v>
      </c>
      <c r="X228">
        <v>15</v>
      </c>
      <c r="Y228">
        <v>37</v>
      </c>
      <c r="Z228">
        <v>0</v>
      </c>
      <c r="AA228">
        <v>4</v>
      </c>
      <c r="AB228">
        <v>6</v>
      </c>
      <c r="AC228">
        <v>20</v>
      </c>
      <c r="AD228">
        <v>32</v>
      </c>
      <c r="AE228">
        <v>64</v>
      </c>
      <c r="AF228">
        <v>9</v>
      </c>
      <c r="AG228">
        <v>5</v>
      </c>
      <c r="AH228">
        <v>49</v>
      </c>
      <c r="AI228">
        <v>221</v>
      </c>
      <c r="AJ228">
        <v>472</v>
      </c>
      <c r="AK228">
        <v>622</v>
      </c>
      <c r="AL228">
        <v>382</v>
      </c>
      <c r="AM228">
        <v>0</v>
      </c>
      <c r="AN228">
        <v>245</v>
      </c>
      <c r="AO228">
        <v>30</v>
      </c>
      <c r="AP228">
        <v>253</v>
      </c>
      <c r="AQ228">
        <v>9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2</v>
      </c>
      <c r="BB228">
        <v>2</v>
      </c>
      <c r="BC228">
        <v>18</v>
      </c>
      <c r="BD228">
        <v>6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9</v>
      </c>
      <c r="BK228">
        <v>0</v>
      </c>
      <c r="BL228">
        <v>1</v>
      </c>
      <c r="BM228">
        <v>6</v>
      </c>
      <c r="BN228">
        <v>0</v>
      </c>
      <c r="BO228">
        <v>0</v>
      </c>
      <c r="BP228">
        <v>0</v>
      </c>
      <c r="BQ228">
        <v>11</v>
      </c>
      <c r="BR228">
        <v>0</v>
      </c>
      <c r="BS228">
        <v>6</v>
      </c>
      <c r="BT228">
        <v>0</v>
      </c>
      <c r="BU228">
        <v>37</v>
      </c>
      <c r="BV228">
        <v>0</v>
      </c>
      <c r="BW228">
        <v>3</v>
      </c>
      <c r="BX228">
        <v>6</v>
      </c>
      <c r="BY228">
        <v>14</v>
      </c>
      <c r="BZ228">
        <v>19</v>
      </c>
      <c r="CA228">
        <v>37</v>
      </c>
      <c r="CB228">
        <v>0</v>
      </c>
      <c r="CC228">
        <v>3</v>
      </c>
      <c r="CD228">
        <v>8</v>
      </c>
      <c r="CE228">
        <v>3</v>
      </c>
      <c r="CF228">
        <v>11</v>
      </c>
      <c r="CG228">
        <v>6</v>
      </c>
      <c r="CH228">
        <v>1</v>
      </c>
      <c r="CI228">
        <v>15</v>
      </c>
      <c r="CJ228">
        <v>3</v>
      </c>
      <c r="CK228">
        <v>8</v>
      </c>
      <c r="CL228">
        <v>1</v>
      </c>
      <c r="CM228">
        <v>5</v>
      </c>
      <c r="CN228">
        <v>10</v>
      </c>
      <c r="CO228">
        <v>7</v>
      </c>
      <c r="CP228">
        <v>7</v>
      </c>
      <c r="CQ228">
        <v>8</v>
      </c>
      <c r="CR228">
        <v>16</v>
      </c>
      <c r="CS228">
        <v>4</v>
      </c>
      <c r="CT228">
        <v>5</v>
      </c>
      <c r="CU228">
        <v>31</v>
      </c>
      <c r="CV228">
        <v>2</v>
      </c>
      <c r="CW228">
        <v>19</v>
      </c>
      <c r="CX228">
        <v>1</v>
      </c>
    </row>
    <row r="229" spans="1:102">
      <c r="A229">
        <v>3954</v>
      </c>
      <c r="B229" t="s">
        <v>232</v>
      </c>
      <c r="C229" t="str">
        <f>VLOOKUP(A229,[1]OTU_Table_nochlpmito_withcontro!A:$B,2,FALSE)</f>
        <v>Bacteria; __Proteobacteria; __Gammaproteobacteria; __Cellvibrionales; __Porticoccaceae; __C1-B045; __uncultured_bacterium</v>
      </c>
      <c r="D229">
        <f>SUM(F229:CX229)</f>
        <v>1101</v>
      </c>
      <c r="E229">
        <f t="shared" si="3"/>
        <v>39</v>
      </c>
      <c r="F229">
        <v>3</v>
      </c>
      <c r="G229">
        <v>0</v>
      </c>
      <c r="H229">
        <v>0</v>
      </c>
      <c r="I229">
        <v>5</v>
      </c>
      <c r="J229">
        <v>1</v>
      </c>
      <c r="K229">
        <v>16</v>
      </c>
      <c r="L229">
        <v>9</v>
      </c>
      <c r="M229">
        <v>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0</v>
      </c>
      <c r="V229">
        <v>0</v>
      </c>
      <c r="W229">
        <v>12</v>
      </c>
      <c r="X229">
        <v>0</v>
      </c>
      <c r="Y229">
        <v>4</v>
      </c>
      <c r="Z229">
        <v>0</v>
      </c>
      <c r="AA229">
        <v>16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2</v>
      </c>
      <c r="AK229">
        <v>0</v>
      </c>
      <c r="AL229">
        <v>1</v>
      </c>
      <c r="AM229">
        <v>0</v>
      </c>
      <c r="AN229">
        <v>93</v>
      </c>
      <c r="AO229">
        <v>29</v>
      </c>
      <c r="AP229">
        <v>0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195</v>
      </c>
      <c r="BB229">
        <v>9</v>
      </c>
      <c r="BC229">
        <v>344</v>
      </c>
      <c r="BD229">
        <v>15</v>
      </c>
      <c r="BE229">
        <v>0</v>
      </c>
      <c r="BF229">
        <v>0</v>
      </c>
      <c r="BG229">
        <v>0</v>
      </c>
      <c r="BH229">
        <v>2</v>
      </c>
      <c r="BI229">
        <v>0</v>
      </c>
      <c r="BJ229">
        <v>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16</v>
      </c>
      <c r="BQ229">
        <v>20</v>
      </c>
      <c r="BR229">
        <v>1</v>
      </c>
      <c r="BS229">
        <v>3</v>
      </c>
      <c r="BT229">
        <v>15</v>
      </c>
      <c r="BU229">
        <v>0</v>
      </c>
      <c r="BV229">
        <v>1</v>
      </c>
      <c r="BW229">
        <v>0</v>
      </c>
      <c r="BX229">
        <v>1</v>
      </c>
      <c r="BY229">
        <v>31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26</v>
      </c>
      <c r="CK229">
        <v>34</v>
      </c>
      <c r="CL229">
        <v>2</v>
      </c>
      <c r="CM229">
        <v>7</v>
      </c>
      <c r="CN229">
        <v>28</v>
      </c>
      <c r="CO229">
        <v>1</v>
      </c>
      <c r="CP229">
        <v>58</v>
      </c>
      <c r="CQ229">
        <v>16</v>
      </c>
      <c r="CR229">
        <v>9</v>
      </c>
      <c r="CS229">
        <v>5</v>
      </c>
      <c r="CT229">
        <v>2</v>
      </c>
      <c r="CU229">
        <v>17</v>
      </c>
      <c r="CV229">
        <v>8</v>
      </c>
      <c r="CW229">
        <v>10</v>
      </c>
      <c r="CX229">
        <v>2</v>
      </c>
    </row>
    <row r="230" spans="1:102">
      <c r="A230">
        <v>21597</v>
      </c>
      <c r="B230" t="s">
        <v>185</v>
      </c>
      <c r="C230" t="str">
        <f>VLOOKUP(A230,[1]OTU_Table_nochlpmito_withcontro!A:$B,2,FALSE)</f>
        <v>Bacteria; __Bacteroidetes; __Flavobacteriia; __Flavobacteriales; __Flavobacteriaceae; __Ulvibacter; __uncultured_bacterium</v>
      </c>
      <c r="D230">
        <f>SUM(F230:CX230)</f>
        <v>3347</v>
      </c>
      <c r="E230">
        <f t="shared" si="3"/>
        <v>47</v>
      </c>
      <c r="F230">
        <v>2</v>
      </c>
      <c r="G230">
        <v>0</v>
      </c>
      <c r="H230">
        <v>0</v>
      </c>
      <c r="I230">
        <v>7</v>
      </c>
      <c r="J230">
        <v>62</v>
      </c>
      <c r="K230">
        <v>22</v>
      </c>
      <c r="L230">
        <v>0</v>
      </c>
      <c r="M230">
        <v>20</v>
      </c>
      <c r="N230">
        <v>0</v>
      </c>
      <c r="O230">
        <v>0</v>
      </c>
      <c r="P230">
        <v>1</v>
      </c>
      <c r="Q230">
        <v>13</v>
      </c>
      <c r="R230">
        <v>0</v>
      </c>
      <c r="S230">
        <v>0</v>
      </c>
      <c r="T230">
        <v>7</v>
      </c>
      <c r="U230">
        <v>4</v>
      </c>
      <c r="V230">
        <v>13</v>
      </c>
      <c r="W230">
        <v>13</v>
      </c>
      <c r="X230">
        <v>6</v>
      </c>
      <c r="Y230">
        <v>20</v>
      </c>
      <c r="Z230">
        <v>0</v>
      </c>
      <c r="AA230">
        <v>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</v>
      </c>
      <c r="AK230">
        <v>0</v>
      </c>
      <c r="AL230">
        <v>1</v>
      </c>
      <c r="AM230">
        <v>0</v>
      </c>
      <c r="AN230">
        <v>17</v>
      </c>
      <c r="AO230">
        <v>17</v>
      </c>
      <c r="AP230">
        <v>3</v>
      </c>
      <c r="AQ230">
        <v>78</v>
      </c>
      <c r="AR230">
        <v>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46</v>
      </c>
      <c r="BQ230">
        <v>4</v>
      </c>
      <c r="BR230">
        <v>0</v>
      </c>
      <c r="BS230">
        <v>1</v>
      </c>
      <c r="BT230">
        <v>130</v>
      </c>
      <c r="BU230">
        <v>228</v>
      </c>
      <c r="BV230">
        <v>128</v>
      </c>
      <c r="BW230">
        <v>37</v>
      </c>
      <c r="BX230">
        <v>130</v>
      </c>
      <c r="BY230">
        <v>896</v>
      </c>
      <c r="BZ230">
        <v>178</v>
      </c>
      <c r="CA230">
        <v>410</v>
      </c>
      <c r="CB230">
        <v>0</v>
      </c>
      <c r="CC230">
        <v>54</v>
      </c>
      <c r="CD230">
        <v>34</v>
      </c>
      <c r="CE230">
        <v>2</v>
      </c>
      <c r="CF230">
        <v>12</v>
      </c>
      <c r="CG230">
        <v>5</v>
      </c>
      <c r="CH230">
        <v>11</v>
      </c>
      <c r="CI230">
        <v>13</v>
      </c>
      <c r="CJ230">
        <v>89</v>
      </c>
      <c r="CK230">
        <v>213</v>
      </c>
      <c r="CL230">
        <v>13</v>
      </c>
      <c r="CM230">
        <v>185</v>
      </c>
      <c r="CN230">
        <v>54</v>
      </c>
      <c r="CO230">
        <v>3</v>
      </c>
      <c r="CP230">
        <v>39</v>
      </c>
      <c r="CQ230">
        <v>18</v>
      </c>
      <c r="CR230">
        <v>74</v>
      </c>
      <c r="CS230">
        <v>3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>
        <v>22219</v>
      </c>
      <c r="B231" t="s">
        <v>110</v>
      </c>
      <c r="C231" t="str">
        <f>VLOOKUP(A231,[1]OTU_Table_nochlpmito_withcontro!A:$B,2,FALSE)</f>
        <v>Bacteria; __Proteobacteria; __Alphaproteobacteria; __Sphingomonadales; __Erythrobacteraceae; __Erythrobacter</v>
      </c>
      <c r="D231">
        <f>SUM(F231:CX231)</f>
        <v>1109</v>
      </c>
      <c r="E231">
        <f t="shared" si="3"/>
        <v>32</v>
      </c>
      <c r="F231">
        <v>2</v>
      </c>
      <c r="G231">
        <v>0</v>
      </c>
      <c r="H231">
        <v>0</v>
      </c>
      <c r="I231">
        <v>0</v>
      </c>
      <c r="J231">
        <v>23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3</v>
      </c>
      <c r="U231">
        <v>4</v>
      </c>
      <c r="V231">
        <v>0</v>
      </c>
      <c r="W231">
        <v>11</v>
      </c>
      <c r="X231">
        <v>3</v>
      </c>
      <c r="Y231">
        <v>9</v>
      </c>
      <c r="Z231">
        <v>1</v>
      </c>
      <c r="AA231">
        <v>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2</v>
      </c>
      <c r="BF231">
        <v>0</v>
      </c>
      <c r="BG231">
        <v>0</v>
      </c>
      <c r="BH231">
        <v>2</v>
      </c>
      <c r="BI231">
        <v>0</v>
      </c>
      <c r="BJ231">
        <v>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10</v>
      </c>
      <c r="BR231">
        <v>0</v>
      </c>
      <c r="BS231">
        <v>0</v>
      </c>
      <c r="BT231">
        <v>0</v>
      </c>
      <c r="BU231">
        <v>7</v>
      </c>
      <c r="BV231">
        <v>31</v>
      </c>
      <c r="BW231">
        <v>15</v>
      </c>
      <c r="BX231">
        <v>1</v>
      </c>
      <c r="BY231">
        <v>5</v>
      </c>
      <c r="BZ231">
        <v>16</v>
      </c>
      <c r="CA231">
        <v>272</v>
      </c>
      <c r="CB231">
        <v>0</v>
      </c>
      <c r="CC231">
        <v>5</v>
      </c>
      <c r="CD231">
        <v>12</v>
      </c>
      <c r="CE231">
        <v>0</v>
      </c>
      <c r="CF231">
        <v>6</v>
      </c>
      <c r="CG231">
        <v>0</v>
      </c>
      <c r="CH231">
        <v>10</v>
      </c>
      <c r="CI231">
        <v>3</v>
      </c>
      <c r="CJ231">
        <v>81</v>
      </c>
      <c r="CK231">
        <v>163</v>
      </c>
      <c r="CL231">
        <v>0</v>
      </c>
      <c r="CM231">
        <v>46</v>
      </c>
      <c r="CN231">
        <v>112</v>
      </c>
      <c r="CO231">
        <v>0</v>
      </c>
      <c r="CP231">
        <v>43</v>
      </c>
      <c r="CQ231">
        <v>0</v>
      </c>
      <c r="CR231">
        <v>48</v>
      </c>
      <c r="CS231">
        <v>35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>
        <v>2432</v>
      </c>
      <c r="B232" t="s">
        <v>103</v>
      </c>
      <c r="C232" t="str">
        <f>VLOOKUP(A232,[1]OTU_Table_nochlpmito_withcontro!A:$B,2,FALSE)</f>
        <v>Bacteria; __Proteobacteria; __Alphaproteobacteria; __Rhodobacterales; __Rhodobacteraceae; __Sulfitobacter</v>
      </c>
      <c r="D232">
        <f>SUM(F232:CX232)</f>
        <v>657</v>
      </c>
      <c r="E232">
        <f t="shared" si="3"/>
        <v>29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1</v>
      </c>
      <c r="BM232">
        <v>10</v>
      </c>
      <c r="BN232">
        <v>5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53</v>
      </c>
      <c r="BU232">
        <v>2</v>
      </c>
      <c r="BV232">
        <v>50</v>
      </c>
      <c r="BW232">
        <v>11</v>
      </c>
      <c r="BX232">
        <v>11</v>
      </c>
      <c r="BY232">
        <v>4</v>
      </c>
      <c r="BZ232">
        <v>6</v>
      </c>
      <c r="CA232">
        <v>6</v>
      </c>
      <c r="CB232">
        <v>0</v>
      </c>
      <c r="CC232">
        <v>0</v>
      </c>
      <c r="CD232">
        <v>8</v>
      </c>
      <c r="CE232">
        <v>3</v>
      </c>
      <c r="CF232">
        <v>26</v>
      </c>
      <c r="CG232">
        <v>61</v>
      </c>
      <c r="CH232">
        <v>30</v>
      </c>
      <c r="CI232">
        <v>18</v>
      </c>
      <c r="CJ232">
        <v>49</v>
      </c>
      <c r="CK232">
        <v>52</v>
      </c>
      <c r="CL232">
        <v>0</v>
      </c>
      <c r="CM232">
        <v>4</v>
      </c>
      <c r="CN232">
        <v>57</v>
      </c>
      <c r="CO232">
        <v>2</v>
      </c>
      <c r="CP232">
        <v>55</v>
      </c>
      <c r="CQ232">
        <v>28</v>
      </c>
      <c r="CR232">
        <v>41</v>
      </c>
      <c r="CS232">
        <v>42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>
        <v>14584</v>
      </c>
      <c r="B233" t="s">
        <v>112</v>
      </c>
      <c r="C233" t="str">
        <f>VLOOKUP(A233,[1]OTU_Table_nochlpmito_withcontro!A:$B,2,FALSE)</f>
        <v>Bacteria; __Proteobacteria; __Gammaproteobacteria; __Alteromonadales; __Alteromonadaceae; __Paraglaciecola; __uncultured_bacterium</v>
      </c>
      <c r="D233">
        <f>SUM(F233:CX233)</f>
        <v>680</v>
      </c>
      <c r="E233">
        <f t="shared" si="3"/>
        <v>39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1</v>
      </c>
      <c r="L233">
        <v>0</v>
      </c>
      <c r="M233">
        <v>0</v>
      </c>
      <c r="N233">
        <v>0</v>
      </c>
      <c r="O233">
        <v>3</v>
      </c>
      <c r="P233">
        <v>44</v>
      </c>
      <c r="Q233">
        <v>10</v>
      </c>
      <c r="R233">
        <v>9</v>
      </c>
      <c r="S233">
        <v>0</v>
      </c>
      <c r="T233">
        <v>3</v>
      </c>
      <c r="U233">
        <v>0</v>
      </c>
      <c r="V233">
        <v>1</v>
      </c>
      <c r="W233">
        <v>1</v>
      </c>
      <c r="X233">
        <v>6</v>
      </c>
      <c r="Y233">
        <v>16</v>
      </c>
      <c r="Z233">
        <v>11</v>
      </c>
      <c r="AA233">
        <v>2</v>
      </c>
      <c r="AB233">
        <v>101</v>
      </c>
      <c r="AC233">
        <v>5</v>
      </c>
      <c r="AD233">
        <v>0</v>
      </c>
      <c r="AE233">
        <v>0</v>
      </c>
      <c r="AF233">
        <v>0</v>
      </c>
      <c r="AG233">
        <v>2</v>
      </c>
      <c r="AH233">
        <v>48</v>
      </c>
      <c r="AI233">
        <v>0</v>
      </c>
      <c r="AJ233">
        <v>0</v>
      </c>
      <c r="AK233">
        <v>2</v>
      </c>
      <c r="AL233">
        <v>0</v>
      </c>
      <c r="AM233">
        <v>0</v>
      </c>
      <c r="AN233">
        <v>7</v>
      </c>
      <c r="AO233">
        <v>3</v>
      </c>
      <c r="AP233">
        <v>9</v>
      </c>
      <c r="AQ233">
        <v>1</v>
      </c>
      <c r="AR233">
        <v>0</v>
      </c>
      <c r="AS233">
        <v>2</v>
      </c>
      <c r="AT233">
        <v>0</v>
      </c>
      <c r="AU233">
        <v>0</v>
      </c>
      <c r="AV233">
        <v>1</v>
      </c>
      <c r="AW233">
        <v>0</v>
      </c>
      <c r="AX233">
        <v>2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1</v>
      </c>
      <c r="BH233">
        <v>3</v>
      </c>
      <c r="BI233">
        <v>1</v>
      </c>
      <c r="BJ233">
        <v>1</v>
      </c>
      <c r="BK233">
        <v>0</v>
      </c>
      <c r="BL233">
        <v>1</v>
      </c>
      <c r="BM233">
        <v>3</v>
      </c>
      <c r="BN233">
        <v>1</v>
      </c>
      <c r="BO233">
        <v>1</v>
      </c>
      <c r="BP233">
        <v>7</v>
      </c>
      <c r="BQ233">
        <v>22</v>
      </c>
      <c r="BR233">
        <v>1</v>
      </c>
      <c r="BS233">
        <v>4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19</v>
      </c>
      <c r="CG233">
        <v>21</v>
      </c>
      <c r="CH233">
        <v>6</v>
      </c>
      <c r="CI233">
        <v>13</v>
      </c>
      <c r="CJ233">
        <v>0</v>
      </c>
      <c r="CK233">
        <v>2</v>
      </c>
      <c r="CL233">
        <v>0</v>
      </c>
      <c r="CM233">
        <v>2</v>
      </c>
      <c r="CN233">
        <v>4</v>
      </c>
      <c r="CO233">
        <v>38</v>
      </c>
      <c r="CP233">
        <v>53</v>
      </c>
      <c r="CQ233">
        <v>2</v>
      </c>
      <c r="CR233">
        <v>0</v>
      </c>
      <c r="CS233">
        <v>65</v>
      </c>
      <c r="CT233">
        <v>35</v>
      </c>
      <c r="CU233">
        <v>3</v>
      </c>
      <c r="CV233">
        <v>0</v>
      </c>
      <c r="CW233">
        <v>71</v>
      </c>
      <c r="CX233">
        <v>0</v>
      </c>
    </row>
    <row r="234" spans="1:102">
      <c r="A234">
        <v>16114</v>
      </c>
      <c r="B234" t="s">
        <v>346</v>
      </c>
      <c r="C234" t="str">
        <f>VLOOKUP(A234,[1]OTU_Table_nochlpmito_withcontro!A:$B,2,FALSE)</f>
        <v>Bacteria; __Bacteroidetes; __Bacteroidetes_Incertae_Sedis; __Order_II; __Rhodothermaceae; __Rubricoccus</v>
      </c>
      <c r="D234">
        <f>SUM(F234:CX234)</f>
        <v>255</v>
      </c>
      <c r="E234">
        <f t="shared" si="3"/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</v>
      </c>
      <c r="AD234">
        <v>8</v>
      </c>
      <c r="AE234">
        <v>5</v>
      </c>
      <c r="AF234">
        <v>0</v>
      </c>
      <c r="AG234">
        <v>17</v>
      </c>
      <c r="AH234">
        <v>28</v>
      </c>
      <c r="AI234">
        <v>79</v>
      </c>
      <c r="AJ234">
        <v>62</v>
      </c>
      <c r="AK234">
        <v>11</v>
      </c>
      <c r="AL234">
        <v>26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</v>
      </c>
      <c r="CG234">
        <v>0</v>
      </c>
      <c r="CH234">
        <v>2</v>
      </c>
      <c r="CI234">
        <v>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>
      <c r="A235">
        <v>16694</v>
      </c>
      <c r="B235" t="s">
        <v>249</v>
      </c>
      <c r="C235" t="str">
        <f>VLOOKUP(A235,[1]OTU_Table_nochlpmito_withcontro!A:$B,2,FALSE)</f>
        <v>Bacteria; __Bacteroidetes; __Flavobacteriia; __Flavobacteriales; __Cryomorphaceae; __uncultured; __uncultured_Bacteroidetes_bacterium</v>
      </c>
      <c r="D235">
        <f>SUM(F235:CX235)</f>
        <v>1293</v>
      </c>
      <c r="E235">
        <f t="shared" si="3"/>
        <v>32</v>
      </c>
      <c r="F235">
        <v>0</v>
      </c>
      <c r="G235">
        <v>0</v>
      </c>
      <c r="H235">
        <v>0</v>
      </c>
      <c r="I235">
        <v>3</v>
      </c>
      <c r="J235">
        <v>4</v>
      </c>
      <c r="K235">
        <v>854</v>
      </c>
      <c r="L235">
        <v>3</v>
      </c>
      <c r="M235">
        <v>0</v>
      </c>
      <c r="N235">
        <v>0</v>
      </c>
      <c r="O235">
        <v>0</v>
      </c>
      <c r="P235">
        <v>31</v>
      </c>
      <c r="Q235">
        <v>9</v>
      </c>
      <c r="R235">
        <v>0</v>
      </c>
      <c r="S235">
        <v>0</v>
      </c>
      <c r="T235">
        <v>30</v>
      </c>
      <c r="U235">
        <v>16</v>
      </c>
      <c r="V235">
        <v>9</v>
      </c>
      <c r="W235">
        <v>140</v>
      </c>
      <c r="X235">
        <v>0</v>
      </c>
      <c r="Y235">
        <v>19</v>
      </c>
      <c r="Z235">
        <v>2</v>
      </c>
      <c r="AA235">
        <v>0</v>
      </c>
      <c r="AB235">
        <v>9</v>
      </c>
      <c r="AC235">
        <v>0</v>
      </c>
      <c r="AD235">
        <v>0</v>
      </c>
      <c r="AE235">
        <v>4</v>
      </c>
      <c r="AF235">
        <v>0</v>
      </c>
      <c r="AG235">
        <v>0</v>
      </c>
      <c r="AH235">
        <v>1</v>
      </c>
      <c r="AI235">
        <v>0</v>
      </c>
      <c r="AJ235">
        <v>4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40</v>
      </c>
      <c r="AQ235">
        <v>2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6</v>
      </c>
      <c r="CH235">
        <v>0</v>
      </c>
      <c r="CI235">
        <v>0</v>
      </c>
      <c r="CJ235">
        <v>0</v>
      </c>
      <c r="CK235">
        <v>4</v>
      </c>
      <c r="CL235">
        <v>0</v>
      </c>
      <c r="CM235">
        <v>21</v>
      </c>
      <c r="CN235">
        <v>10</v>
      </c>
      <c r="CO235">
        <v>0</v>
      </c>
      <c r="CP235">
        <v>11</v>
      </c>
      <c r="CQ235">
        <v>3</v>
      </c>
      <c r="CR235">
        <v>4</v>
      </c>
      <c r="CS235">
        <v>1</v>
      </c>
      <c r="CT235">
        <v>23</v>
      </c>
      <c r="CU235">
        <v>0</v>
      </c>
      <c r="CV235">
        <v>2</v>
      </c>
      <c r="CW235">
        <v>8</v>
      </c>
      <c r="CX235">
        <v>0</v>
      </c>
    </row>
    <row r="236" spans="1:102">
      <c r="A236">
        <v>620</v>
      </c>
      <c r="B236" t="s">
        <v>468</v>
      </c>
      <c r="C236" t="str">
        <f>VLOOKUP(A236,[1]OTU_Table_nochlpmito_withcontro!A:$B,2,FALSE)</f>
        <v>Bacteria; __Bacteroidetes; __Flavobacteriia; __Flavobacteriales; __Cryomorphaceae; __uncultured; __uncultured_Owenweeksia_sp.</v>
      </c>
      <c r="D236">
        <f>SUM(F236:CX236)</f>
        <v>231</v>
      </c>
      <c r="E236">
        <f t="shared" si="3"/>
        <v>34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2</v>
      </c>
      <c r="W236">
        <v>6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10</v>
      </c>
      <c r="AO236">
        <v>3</v>
      </c>
      <c r="AP236">
        <v>4</v>
      </c>
      <c r="AQ236">
        <v>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2</v>
      </c>
      <c r="BB236">
        <v>5</v>
      </c>
      <c r="BC236">
        <v>12</v>
      </c>
      <c r="BD236">
        <v>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8</v>
      </c>
      <c r="BR236">
        <v>0</v>
      </c>
      <c r="BS236">
        <v>8</v>
      </c>
      <c r="BT236">
        <v>10</v>
      </c>
      <c r="BU236">
        <v>1</v>
      </c>
      <c r="BV236">
        <v>0</v>
      </c>
      <c r="BW236">
        <v>0</v>
      </c>
      <c r="BX236">
        <v>0</v>
      </c>
      <c r="BY236">
        <v>2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1</v>
      </c>
      <c r="CI236">
        <v>2</v>
      </c>
      <c r="CJ236">
        <v>7</v>
      </c>
      <c r="CK236">
        <v>13</v>
      </c>
      <c r="CL236">
        <v>19</v>
      </c>
      <c r="CM236">
        <v>18</v>
      </c>
      <c r="CN236">
        <v>12</v>
      </c>
      <c r="CO236">
        <v>2</v>
      </c>
      <c r="CP236">
        <v>1</v>
      </c>
      <c r="CQ236">
        <v>3</v>
      </c>
      <c r="CR236">
        <v>5</v>
      </c>
      <c r="CS236">
        <v>1</v>
      </c>
      <c r="CT236">
        <v>0</v>
      </c>
      <c r="CU236">
        <v>24</v>
      </c>
      <c r="CV236">
        <v>8</v>
      </c>
      <c r="CW236">
        <v>0</v>
      </c>
      <c r="CX236">
        <v>0</v>
      </c>
    </row>
    <row r="237" spans="1:102">
      <c r="A237">
        <v>11989</v>
      </c>
      <c r="B237" t="s">
        <v>114</v>
      </c>
      <c r="C237" t="str">
        <f>VLOOKUP(A237,[1]OTU_Table_nochlpmito_withcontro!A:$B,2,FALSE)</f>
        <v>Bacteria; __Bacteroidetes; __Flavobacteriia; __Flavobacteriales; __Flavobacteriaceae</v>
      </c>
      <c r="D237">
        <f>SUM(F237:CX237)</f>
        <v>4372</v>
      </c>
      <c r="E237">
        <f t="shared" si="3"/>
        <v>25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307</v>
      </c>
      <c r="AD237">
        <v>23</v>
      </c>
      <c r="AE237">
        <v>608</v>
      </c>
      <c r="AF237">
        <v>8</v>
      </c>
      <c r="AG237">
        <v>450</v>
      </c>
      <c r="AH237">
        <v>921</v>
      </c>
      <c r="AI237">
        <v>109</v>
      </c>
      <c r="AJ237">
        <v>402</v>
      </c>
      <c r="AK237">
        <v>7</v>
      </c>
      <c r="AL237">
        <v>1009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5</v>
      </c>
      <c r="BF237">
        <v>0</v>
      </c>
      <c r="BG237">
        <v>0</v>
      </c>
      <c r="BH237">
        <v>1</v>
      </c>
      <c r="BI237">
        <v>0</v>
      </c>
      <c r="BJ237">
        <v>5</v>
      </c>
      <c r="BK237">
        <v>0</v>
      </c>
      <c r="BL237">
        <v>1</v>
      </c>
      <c r="BM237">
        <v>12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78</v>
      </c>
      <c r="CG237">
        <v>119</v>
      </c>
      <c r="CH237">
        <v>145</v>
      </c>
      <c r="CI237">
        <v>97</v>
      </c>
      <c r="CJ237">
        <v>0</v>
      </c>
      <c r="CK237">
        <v>3</v>
      </c>
      <c r="CL237">
        <v>0</v>
      </c>
      <c r="CM237">
        <v>0</v>
      </c>
      <c r="CN237">
        <v>2</v>
      </c>
      <c r="CO237">
        <v>7</v>
      </c>
      <c r="CP237">
        <v>6</v>
      </c>
      <c r="CQ237">
        <v>26</v>
      </c>
      <c r="CR237">
        <v>5</v>
      </c>
      <c r="CS237">
        <v>1</v>
      </c>
      <c r="CT237">
        <v>0</v>
      </c>
      <c r="CU237">
        <v>1</v>
      </c>
      <c r="CV237">
        <v>1</v>
      </c>
      <c r="CW237">
        <v>0</v>
      </c>
      <c r="CX237">
        <v>0</v>
      </c>
    </row>
    <row r="238" spans="1:102">
      <c r="A238">
        <v>19817</v>
      </c>
      <c r="B238" t="s">
        <v>158</v>
      </c>
      <c r="C238" t="str">
        <f>VLOOKUP(A238,[1]OTU_Table_nochlpmito_withcontro!A:$B,2,FALSE)</f>
        <v>Bacteria; __Bacteroidetes; __Flavobacteriia; __Flavobacteriales; __Flavobacteriaceae; __Flavicella; __uncultured_bacterium</v>
      </c>
      <c r="D238">
        <f>SUM(F238:CX238)</f>
        <v>5033</v>
      </c>
      <c r="E238">
        <f t="shared" si="3"/>
        <v>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26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6</v>
      </c>
      <c r="R238">
        <v>0</v>
      </c>
      <c r="S238">
        <v>0</v>
      </c>
      <c r="T238">
        <v>6</v>
      </c>
      <c r="U238">
        <v>1</v>
      </c>
      <c r="V238">
        <v>4</v>
      </c>
      <c r="W238">
        <v>6</v>
      </c>
      <c r="X238">
        <v>0</v>
      </c>
      <c r="Y238">
        <v>3</v>
      </c>
      <c r="Z238">
        <v>2</v>
      </c>
      <c r="AA238">
        <v>16</v>
      </c>
      <c r="AB238">
        <v>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1</v>
      </c>
      <c r="BC238">
        <v>19</v>
      </c>
      <c r="BD238">
        <v>0</v>
      </c>
      <c r="BE238">
        <v>2</v>
      </c>
      <c r="BF238">
        <v>0</v>
      </c>
      <c r="BG238">
        <v>0</v>
      </c>
      <c r="BH238">
        <v>3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8</v>
      </c>
      <c r="BQ238">
        <v>3</v>
      </c>
      <c r="BR238">
        <v>1</v>
      </c>
      <c r="BS238">
        <v>1</v>
      </c>
      <c r="BT238">
        <v>70</v>
      </c>
      <c r="BU238">
        <v>0</v>
      </c>
      <c r="BV238">
        <v>0</v>
      </c>
      <c r="BW238">
        <v>7</v>
      </c>
      <c r="BX238">
        <v>96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4</v>
      </c>
      <c r="CG238">
        <v>5</v>
      </c>
      <c r="CH238">
        <v>3</v>
      </c>
      <c r="CI238">
        <v>1</v>
      </c>
      <c r="CJ238">
        <v>64</v>
      </c>
      <c r="CK238">
        <v>56</v>
      </c>
      <c r="CL238">
        <v>4</v>
      </c>
      <c r="CM238">
        <v>498</v>
      </c>
      <c r="CN238">
        <v>409</v>
      </c>
      <c r="CO238">
        <v>171</v>
      </c>
      <c r="CP238">
        <v>110</v>
      </c>
      <c r="CQ238">
        <v>1811</v>
      </c>
      <c r="CR238">
        <v>53</v>
      </c>
      <c r="CS238">
        <v>1471</v>
      </c>
      <c r="CT238">
        <v>0</v>
      </c>
      <c r="CU238">
        <v>38</v>
      </c>
      <c r="CV238">
        <v>15</v>
      </c>
      <c r="CW238">
        <v>0</v>
      </c>
      <c r="CX238">
        <v>0</v>
      </c>
    </row>
    <row r="239" spans="1:102">
      <c r="A239">
        <v>23172</v>
      </c>
      <c r="B239" t="s">
        <v>157</v>
      </c>
      <c r="C239" t="str">
        <f>VLOOKUP(A239,[1]OTU_Table_nochlpmito_withcontro!A:$B,2,FALSE)</f>
        <v>Bacteria; __Bacteroidetes; __Flavobacteriia; __Flavobacteriales; __Flavobacteriaceae; __Maribacter</v>
      </c>
      <c r="D239">
        <f>SUM(F239:CX239)</f>
        <v>2122</v>
      </c>
      <c r="E239">
        <f t="shared" si="3"/>
        <v>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</v>
      </c>
      <c r="Y239">
        <v>15</v>
      </c>
      <c r="Z239">
        <v>0</v>
      </c>
      <c r="AA239">
        <v>0</v>
      </c>
      <c r="AB239">
        <v>0</v>
      </c>
      <c r="AC239">
        <v>36</v>
      </c>
      <c r="AD239">
        <v>22</v>
      </c>
      <c r="AE239">
        <v>389</v>
      </c>
      <c r="AF239">
        <v>42</v>
      </c>
      <c r="AG239">
        <v>1</v>
      </c>
      <c r="AH239">
        <v>115</v>
      </c>
      <c r="AI239">
        <v>147</v>
      </c>
      <c r="AJ239">
        <v>548</v>
      </c>
      <c r="AK239">
        <v>213</v>
      </c>
      <c r="AL239">
        <v>374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</v>
      </c>
      <c r="BF239">
        <v>0</v>
      </c>
      <c r="BG239">
        <v>0</v>
      </c>
      <c r="BH239">
        <v>0</v>
      </c>
      <c r="BI239">
        <v>0</v>
      </c>
      <c r="BJ239">
        <v>8</v>
      </c>
      <c r="BK239">
        <v>0</v>
      </c>
      <c r="BL239">
        <v>1</v>
      </c>
      <c r="BM239">
        <v>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21</v>
      </c>
      <c r="CG239">
        <v>14</v>
      </c>
      <c r="CH239">
        <v>14</v>
      </c>
      <c r="CI239">
        <v>44</v>
      </c>
      <c r="CJ239">
        <v>0</v>
      </c>
      <c r="CK239">
        <v>0</v>
      </c>
      <c r="CL239">
        <v>0</v>
      </c>
      <c r="CM239">
        <v>0</v>
      </c>
      <c r="CN239">
        <v>3</v>
      </c>
      <c r="CO239">
        <v>9</v>
      </c>
      <c r="CP239">
        <v>22</v>
      </c>
      <c r="CQ239">
        <v>24</v>
      </c>
      <c r="CR239">
        <v>21</v>
      </c>
      <c r="CS239">
        <v>7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>
        <v>21315</v>
      </c>
      <c r="B240" t="s">
        <v>244</v>
      </c>
      <c r="C240" t="str">
        <f>VLOOKUP(A240,[1]OTU_Table_nochlpmito_withcontro!A:$B,2,FALSE)</f>
        <v>Bacteria; __Bacteroidetes; __Flavobacteriia; __Flavobacteriales; __Flavobacteriaceae; __Tenacibaculum</v>
      </c>
      <c r="D240">
        <f>SUM(F240:CX240)</f>
        <v>1468</v>
      </c>
      <c r="E240">
        <f t="shared" si="3"/>
        <v>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4</v>
      </c>
      <c r="AG240">
        <v>0</v>
      </c>
      <c r="AH240">
        <v>2</v>
      </c>
      <c r="AI240">
        <v>3</v>
      </c>
      <c r="AJ240">
        <v>22</v>
      </c>
      <c r="AK240">
        <v>15</v>
      </c>
      <c r="AL240">
        <v>34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6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0</v>
      </c>
      <c r="BM240">
        <v>17</v>
      </c>
      <c r="BN240">
        <v>3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6</v>
      </c>
      <c r="CF240">
        <v>89</v>
      </c>
      <c r="CG240">
        <v>253</v>
      </c>
      <c r="CH240">
        <v>137</v>
      </c>
      <c r="CI240">
        <v>781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4</v>
      </c>
      <c r="CP240">
        <v>26</v>
      </c>
      <c r="CQ240">
        <v>27</v>
      </c>
      <c r="CR240">
        <v>12</v>
      </c>
      <c r="CS240">
        <v>2</v>
      </c>
      <c r="CT240">
        <v>0</v>
      </c>
      <c r="CU240">
        <v>0</v>
      </c>
      <c r="CV240">
        <v>1</v>
      </c>
      <c r="CW240">
        <v>0</v>
      </c>
      <c r="CX240">
        <v>0</v>
      </c>
    </row>
    <row r="241" spans="1:102">
      <c r="A241">
        <v>19881</v>
      </c>
      <c r="B241" t="s">
        <v>159</v>
      </c>
      <c r="C241" t="str">
        <f>VLOOKUP(A241,[1]OTU_Table_nochlpmito_withcontro!A:$B,2,FALSE)</f>
        <v>Bacteria; __Bacteroidetes; __Flavobacteriia; __Flavobacteriales; __Flavobacteriaceae; __Winogradskyella</v>
      </c>
      <c r="D241">
        <f>SUM(F241:CX241)</f>
        <v>1634</v>
      </c>
      <c r="E241">
        <f t="shared" si="3"/>
        <v>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6</v>
      </c>
      <c r="Z241">
        <v>0</v>
      </c>
      <c r="AA241">
        <v>0</v>
      </c>
      <c r="AB241">
        <v>0</v>
      </c>
      <c r="AC241">
        <v>34</v>
      </c>
      <c r="AD241">
        <v>60</v>
      </c>
      <c r="AE241">
        <v>251</v>
      </c>
      <c r="AF241">
        <v>24</v>
      </c>
      <c r="AG241">
        <v>4</v>
      </c>
      <c r="AH241">
        <v>306</v>
      </c>
      <c r="AI241">
        <v>68</v>
      </c>
      <c r="AJ241">
        <v>306</v>
      </c>
      <c r="AK241">
        <v>52</v>
      </c>
      <c r="AL241">
        <v>439</v>
      </c>
      <c r="AM241">
        <v>0</v>
      </c>
      <c r="AN241">
        <v>2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</v>
      </c>
      <c r="BF241">
        <v>0</v>
      </c>
      <c r="BG241">
        <v>0</v>
      </c>
      <c r="BH241">
        <v>0</v>
      </c>
      <c r="BI241">
        <v>0</v>
      </c>
      <c r="BJ241">
        <v>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10</v>
      </c>
      <c r="CG241">
        <v>13</v>
      </c>
      <c r="CH241">
        <v>16</v>
      </c>
      <c r="CI241">
        <v>4</v>
      </c>
      <c r="CJ241">
        <v>1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7</v>
      </c>
      <c r="CQ241">
        <v>7</v>
      </c>
      <c r="CR241">
        <v>2</v>
      </c>
      <c r="CS241">
        <v>5</v>
      </c>
      <c r="CT241">
        <v>0</v>
      </c>
      <c r="CU241">
        <v>0</v>
      </c>
      <c r="CV241">
        <v>1</v>
      </c>
      <c r="CW241">
        <v>0</v>
      </c>
      <c r="CX241">
        <v>0</v>
      </c>
    </row>
    <row r="242" spans="1:102">
      <c r="A242">
        <v>18139</v>
      </c>
      <c r="B242" t="s">
        <v>208</v>
      </c>
      <c r="C242" t="str">
        <f>VLOOKUP(A242,[1]OTU_Table_nochlpmito_withcontro!A:$B,2,FALSE)</f>
        <v>Bacteria; __Bacteroidetes; __Sphingobacteriia; __Sphingobacteriales; __Saprospiraceae; __Lewinella</v>
      </c>
      <c r="D242">
        <f>SUM(F242:CX242)</f>
        <v>716</v>
      </c>
      <c r="E242">
        <f t="shared" si="3"/>
        <v>34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8</v>
      </c>
      <c r="Y242">
        <v>2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6</v>
      </c>
      <c r="AF242">
        <v>0</v>
      </c>
      <c r="AG242">
        <v>4</v>
      </c>
      <c r="AH242">
        <v>8</v>
      </c>
      <c r="AI242">
        <v>137</v>
      </c>
      <c r="AJ242">
        <v>54</v>
      </c>
      <c r="AK242">
        <v>13</v>
      </c>
      <c r="AL242">
        <v>39</v>
      </c>
      <c r="AM242">
        <v>0</v>
      </c>
      <c r="AN242">
        <v>28</v>
      </c>
      <c r="AO242">
        <v>59</v>
      </c>
      <c r="AP242">
        <v>127</v>
      </c>
      <c r="AQ242">
        <v>36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6</v>
      </c>
      <c r="BB242">
        <v>22</v>
      </c>
      <c r="BC242">
        <v>65</v>
      </c>
      <c r="BD242">
        <v>4</v>
      </c>
      <c r="BE242">
        <v>5</v>
      </c>
      <c r="BF242">
        <v>0</v>
      </c>
      <c r="BG242">
        <v>0</v>
      </c>
      <c r="BH242">
        <v>0</v>
      </c>
      <c r="BI242">
        <v>0</v>
      </c>
      <c r="BJ242">
        <v>4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</v>
      </c>
      <c r="CG242">
        <v>0</v>
      </c>
      <c r="CH242">
        <v>0</v>
      </c>
      <c r="CI242">
        <v>2</v>
      </c>
      <c r="CJ242">
        <v>1</v>
      </c>
      <c r="CK242">
        <v>11</v>
      </c>
      <c r="CL242">
        <v>1</v>
      </c>
      <c r="CM242">
        <v>9</v>
      </c>
      <c r="CN242">
        <v>3</v>
      </c>
      <c r="CO242">
        <v>3</v>
      </c>
      <c r="CP242">
        <v>4</v>
      </c>
      <c r="CQ242">
        <v>2</v>
      </c>
      <c r="CR242">
        <v>4</v>
      </c>
      <c r="CS242">
        <v>0</v>
      </c>
      <c r="CT242">
        <v>0</v>
      </c>
      <c r="CU242">
        <v>17</v>
      </c>
      <c r="CV242">
        <v>6</v>
      </c>
      <c r="CW242">
        <v>2</v>
      </c>
      <c r="CX242">
        <v>2</v>
      </c>
    </row>
    <row r="243" spans="1:102">
      <c r="A243">
        <v>18121</v>
      </c>
      <c r="B243" t="s">
        <v>208</v>
      </c>
      <c r="C243" t="str">
        <f>VLOOKUP(A243,[1]OTU_Table_nochlpmito_withcontro!A:$B,2,FALSE)</f>
        <v>Bacteria; __Bacteroidetes; __Sphingobacteriia; __Sphingobacteriales; __Saprospiraceae; __Lewinella</v>
      </c>
      <c r="D243">
        <f>SUM(F243:CX243)</f>
        <v>819</v>
      </c>
      <c r="E243">
        <f t="shared" si="3"/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2</v>
      </c>
      <c r="Z243">
        <v>0</v>
      </c>
      <c r="AA243">
        <v>0</v>
      </c>
      <c r="AB243">
        <v>0</v>
      </c>
      <c r="AC243">
        <v>22</v>
      </c>
      <c r="AD243">
        <v>19</v>
      </c>
      <c r="AE243">
        <v>54</v>
      </c>
      <c r="AF243">
        <v>1</v>
      </c>
      <c r="AG243">
        <v>6</v>
      </c>
      <c r="AH243">
        <v>110</v>
      </c>
      <c r="AI243">
        <v>40</v>
      </c>
      <c r="AJ243">
        <v>171</v>
      </c>
      <c r="AK243">
        <v>126</v>
      </c>
      <c r="AL243">
        <v>225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0</v>
      </c>
      <c r="BG243">
        <v>0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4</v>
      </c>
      <c r="CG243">
        <v>4</v>
      </c>
      <c r="CH243">
        <v>7</v>
      </c>
      <c r="CI243">
        <v>3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3</v>
      </c>
      <c r="CR243">
        <v>2</v>
      </c>
      <c r="CS243">
        <v>2</v>
      </c>
      <c r="CT243">
        <v>0</v>
      </c>
      <c r="CU243">
        <v>1</v>
      </c>
      <c r="CV243">
        <v>0</v>
      </c>
      <c r="CW243">
        <v>0</v>
      </c>
      <c r="CX243">
        <v>0</v>
      </c>
    </row>
    <row r="244" spans="1:102">
      <c r="A244">
        <v>2262</v>
      </c>
      <c r="B244" t="s">
        <v>149</v>
      </c>
      <c r="C244" t="str">
        <f>VLOOKUP(A244,[1]OTU_Table_nochlpmito_withcontro!A:$B,2,FALSE)</f>
        <v>Bacteria; __Bacteroidetes; __Sphingobacteriia; __Sphingobacteriales; __Saprospiraceae; __uncultured; __uncultured_bacterium</v>
      </c>
      <c r="D244">
        <f>SUM(F244:CX244)</f>
        <v>337</v>
      </c>
      <c r="E244">
        <f t="shared" si="3"/>
        <v>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29</v>
      </c>
      <c r="AI244">
        <v>72</v>
      </c>
      <c r="AJ244">
        <v>76</v>
      </c>
      <c r="AK244">
        <v>3</v>
      </c>
      <c r="AL244">
        <v>142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</v>
      </c>
      <c r="BF244">
        <v>0</v>
      </c>
      <c r="BG244">
        <v>0</v>
      </c>
      <c r="BH244">
        <v>0</v>
      </c>
      <c r="BI244">
        <v>0</v>
      </c>
      <c r="BJ244">
        <v>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3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>
        <v>13015</v>
      </c>
      <c r="B245" t="s">
        <v>456</v>
      </c>
      <c r="C245" t="str">
        <f>VLOOKUP(A245,[1]OTU_Table_nochlpmito_withcontro!A:$B,2,FALSE)</f>
        <v>Bacteria; __Peregrinibacteria; __Peregrinibacteria; __Peregrinibacteria; __Peregrinibacteria; __Peregrinibacteria</v>
      </c>
      <c r="D245">
        <f>SUM(F245:CX245)</f>
        <v>285</v>
      </c>
      <c r="E245">
        <f t="shared" si="3"/>
        <v>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113</v>
      </c>
      <c r="BB245">
        <v>8</v>
      </c>
      <c r="BC245">
        <v>139</v>
      </c>
      <c r="BD245">
        <v>0</v>
      </c>
      <c r="BE245">
        <v>0</v>
      </c>
      <c r="BF245">
        <v>0</v>
      </c>
      <c r="BG245">
        <v>0</v>
      </c>
      <c r="BH245">
        <v>3</v>
      </c>
      <c r="BI245">
        <v>0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9</v>
      </c>
      <c r="CV245">
        <v>2</v>
      </c>
      <c r="CW245">
        <v>0</v>
      </c>
      <c r="CX245">
        <v>0</v>
      </c>
    </row>
    <row r="246" spans="1:102">
      <c r="A246">
        <v>13056</v>
      </c>
      <c r="B246" t="s">
        <v>182</v>
      </c>
      <c r="C246" t="str">
        <f>VLOOKUP(A246,[1]OTU_Table_nochlpmito_withcontro!A:$B,2,FALSE)</f>
        <v>Bacteria; __Proteobacteria; __Alphaproteobacteria; __4-Org1-14; __4-Org1-14; __4-Org1-14; __uncultured_bacterium</v>
      </c>
      <c r="D246">
        <f>SUM(F246:CX246)</f>
        <v>3685</v>
      </c>
      <c r="E246">
        <f t="shared" si="3"/>
        <v>42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6</v>
      </c>
      <c r="L246">
        <v>0</v>
      </c>
      <c r="M246">
        <v>1</v>
      </c>
      <c r="N246">
        <v>0</v>
      </c>
      <c r="O246">
        <v>4</v>
      </c>
      <c r="P246">
        <v>2</v>
      </c>
      <c r="Q246">
        <v>1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4</v>
      </c>
      <c r="X246">
        <v>2</v>
      </c>
      <c r="Y246">
        <v>3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15</v>
      </c>
      <c r="AP246">
        <v>0</v>
      </c>
      <c r="AQ246">
        <v>4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</v>
      </c>
      <c r="BI246">
        <v>0</v>
      </c>
      <c r="BJ246">
        <v>0</v>
      </c>
      <c r="BK246">
        <v>0</v>
      </c>
      <c r="BL246">
        <v>0</v>
      </c>
      <c r="BM246">
        <v>102</v>
      </c>
      <c r="BN246">
        <v>0</v>
      </c>
      <c r="BO246">
        <v>3</v>
      </c>
      <c r="BP246">
        <v>107</v>
      </c>
      <c r="BQ246">
        <v>5</v>
      </c>
      <c r="BR246">
        <v>1</v>
      </c>
      <c r="BS246">
        <v>4</v>
      </c>
      <c r="BT246">
        <v>127</v>
      </c>
      <c r="BU246">
        <v>126</v>
      </c>
      <c r="BV246">
        <v>200</v>
      </c>
      <c r="BW246">
        <v>66</v>
      </c>
      <c r="BX246">
        <v>605</v>
      </c>
      <c r="BY246">
        <v>236</v>
      </c>
      <c r="BZ246">
        <v>498</v>
      </c>
      <c r="CA246">
        <v>394</v>
      </c>
      <c r="CB246">
        <v>0</v>
      </c>
      <c r="CC246">
        <v>145</v>
      </c>
      <c r="CD246">
        <v>286</v>
      </c>
      <c r="CE246">
        <v>1</v>
      </c>
      <c r="CF246">
        <v>26</v>
      </c>
      <c r="CG246">
        <v>2</v>
      </c>
      <c r="CH246">
        <v>17</v>
      </c>
      <c r="CI246">
        <v>105</v>
      </c>
      <c r="CJ246">
        <v>113</v>
      </c>
      <c r="CK246">
        <v>45</v>
      </c>
      <c r="CL246">
        <v>11</v>
      </c>
      <c r="CM246">
        <v>81</v>
      </c>
      <c r="CN246">
        <v>176</v>
      </c>
      <c r="CO246">
        <v>9</v>
      </c>
      <c r="CP246">
        <v>91</v>
      </c>
      <c r="CQ246">
        <v>21</v>
      </c>
      <c r="CR246">
        <v>7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>
        <v>17450</v>
      </c>
      <c r="B247" t="s">
        <v>126</v>
      </c>
      <c r="C247" t="str">
        <f>VLOOKUP(A247,[1]OTU_Table_nochlpmito_withcontro!A:$B,2,FALSE)</f>
        <v>Bacteria; __Proteobacteria; __Alphaproteobacteria; __Caulobacterales; __Hyphomonadaceae; __Hyphomonas</v>
      </c>
      <c r="D247">
        <f>SUM(F247:CX247)</f>
        <v>1229</v>
      </c>
      <c r="E247">
        <f t="shared" si="3"/>
        <v>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</v>
      </c>
      <c r="Y247">
        <v>1</v>
      </c>
      <c r="Z247">
        <v>0</v>
      </c>
      <c r="AA247">
        <v>0</v>
      </c>
      <c r="AB247">
        <v>1</v>
      </c>
      <c r="AC247">
        <v>64</v>
      </c>
      <c r="AD247">
        <v>48</v>
      </c>
      <c r="AE247">
        <v>314</v>
      </c>
      <c r="AF247">
        <v>41</v>
      </c>
      <c r="AG247">
        <v>5</v>
      </c>
      <c r="AH247">
        <v>73</v>
      </c>
      <c r="AI247">
        <v>14</v>
      </c>
      <c r="AJ247">
        <v>354</v>
      </c>
      <c r="AK247">
        <v>91</v>
      </c>
      <c r="AL247">
        <v>179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0</v>
      </c>
      <c r="BL247">
        <v>0</v>
      </c>
      <c r="BM247">
        <v>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3</v>
      </c>
      <c r="CG247">
        <v>9</v>
      </c>
      <c r="CH247">
        <v>4</v>
      </c>
      <c r="CI247">
        <v>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</v>
      </c>
      <c r="CP247">
        <v>5</v>
      </c>
      <c r="CQ247">
        <v>2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>
        <v>10687</v>
      </c>
      <c r="B248" t="s">
        <v>131</v>
      </c>
      <c r="C248" t="str">
        <f>VLOOKUP(A248,[1]OTU_Table_nochlpmito_withcontro!A:$B,2,FALSE)</f>
        <v>Bacteria; __Proteobacteria; __Alphaproteobacteria; __Caulobacterales; __Hyphomonadaceae; __Litorimonas</v>
      </c>
      <c r="D248">
        <f>SUM(F248:CX248)</f>
        <v>880</v>
      </c>
      <c r="E248">
        <f t="shared" si="3"/>
        <v>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6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2</v>
      </c>
      <c r="AB248">
        <v>2</v>
      </c>
      <c r="AC248">
        <v>18</v>
      </c>
      <c r="AD248">
        <v>2</v>
      </c>
      <c r="AE248">
        <v>1</v>
      </c>
      <c r="AF248">
        <v>2</v>
      </c>
      <c r="AG248">
        <v>1</v>
      </c>
      <c r="AH248">
        <v>46</v>
      </c>
      <c r="AI248">
        <v>18</v>
      </c>
      <c r="AJ248">
        <v>120</v>
      </c>
      <c r="AK248">
        <v>38</v>
      </c>
      <c r="AL248">
        <v>97</v>
      </c>
      <c r="AM248">
        <v>0</v>
      </c>
      <c r="AN248">
        <v>1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3</v>
      </c>
      <c r="BK248">
        <v>0</v>
      </c>
      <c r="BL248">
        <v>1</v>
      </c>
      <c r="BM248">
        <v>20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  <c r="BX248">
        <v>0</v>
      </c>
      <c r="BY248">
        <v>2</v>
      </c>
      <c r="BZ248">
        <v>0</v>
      </c>
      <c r="CA248">
        <v>2</v>
      </c>
      <c r="CB248">
        <v>0</v>
      </c>
      <c r="CC248">
        <v>0</v>
      </c>
      <c r="CD248">
        <v>0</v>
      </c>
      <c r="CE248">
        <v>2</v>
      </c>
      <c r="CF248">
        <v>93</v>
      </c>
      <c r="CG248">
        <v>84</v>
      </c>
      <c r="CH248">
        <v>120</v>
      </c>
      <c r="CI248">
        <v>82</v>
      </c>
      <c r="CJ248">
        <v>37</v>
      </c>
      <c r="CK248">
        <v>9</v>
      </c>
      <c r="CL248">
        <v>0</v>
      </c>
      <c r="CM248">
        <v>0</v>
      </c>
      <c r="CN248">
        <v>1</v>
      </c>
      <c r="CO248">
        <v>5</v>
      </c>
      <c r="CP248">
        <v>3</v>
      </c>
      <c r="CQ248">
        <v>12</v>
      </c>
      <c r="CR248">
        <v>4</v>
      </c>
      <c r="CS248">
        <v>30</v>
      </c>
      <c r="CT248">
        <v>0</v>
      </c>
      <c r="CU248">
        <v>1</v>
      </c>
      <c r="CV248">
        <v>1</v>
      </c>
      <c r="CW248">
        <v>0</v>
      </c>
      <c r="CX248">
        <v>0</v>
      </c>
    </row>
    <row r="249" spans="1:102">
      <c r="A249">
        <v>10740</v>
      </c>
      <c r="B249" t="s">
        <v>447</v>
      </c>
      <c r="C249" t="str">
        <f>VLOOKUP(A249,[1]OTU_Table_nochlpmito_withcontro!A:$B,2,FALSE)</f>
        <v>Bacteria; __Proteobacteria; __Alphaproteobacteria; __Emcibacterales; __Emcibacteraceae; __Emcibacter; __uncultured_alpha_proteobacterium</v>
      </c>
      <c r="D249">
        <f>SUM(F249:CX249)</f>
        <v>213</v>
      </c>
      <c r="E249">
        <f t="shared" si="3"/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2</v>
      </c>
      <c r="BJ249">
        <v>4</v>
      </c>
      <c r="BK249">
        <v>0</v>
      </c>
      <c r="BL249">
        <v>7</v>
      </c>
      <c r="BM249">
        <v>130</v>
      </c>
      <c r="BN249">
        <v>12</v>
      </c>
      <c r="BO249">
        <v>6</v>
      </c>
      <c r="BP249">
        <v>0</v>
      </c>
      <c r="BQ249">
        <v>3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10</v>
      </c>
      <c r="CG249">
        <v>5</v>
      </c>
      <c r="CH249">
        <v>4</v>
      </c>
      <c r="CI249">
        <v>5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4</v>
      </c>
      <c r="CP249">
        <v>2</v>
      </c>
      <c r="CQ249">
        <v>3</v>
      </c>
      <c r="CR249">
        <v>2</v>
      </c>
      <c r="CS249">
        <v>4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>
        <v>9222</v>
      </c>
      <c r="B250" t="s">
        <v>224</v>
      </c>
      <c r="C250" t="str">
        <f>VLOOKUP(A250,[1]OTU_Table_nochlpmito_withcontro!A:$B,2,FALSE)</f>
        <v>Bacteria; __Proteobacteria; __Alphaproteobacteria; __Parvularculales; __Parvularculaceae; __Parvularculaceae</v>
      </c>
      <c r="D250">
        <f>SUM(F250:CX250)</f>
        <v>1211</v>
      </c>
      <c r="E250">
        <f t="shared" si="3"/>
        <v>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1</v>
      </c>
      <c r="Z250">
        <v>0</v>
      </c>
      <c r="AA250">
        <v>0</v>
      </c>
      <c r="AB250">
        <v>0</v>
      </c>
      <c r="AC250">
        <v>52</v>
      </c>
      <c r="AD250">
        <v>108</v>
      </c>
      <c r="AE250">
        <v>58</v>
      </c>
      <c r="AF250">
        <v>4</v>
      </c>
      <c r="AG250">
        <v>7</v>
      </c>
      <c r="AH250">
        <v>247</v>
      </c>
      <c r="AI250">
        <v>109</v>
      </c>
      <c r="AJ250">
        <v>124</v>
      </c>
      <c r="AK250">
        <v>89</v>
      </c>
      <c r="AL250">
        <v>218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0</v>
      </c>
      <c r="BJ250">
        <v>3</v>
      </c>
      <c r="BK250">
        <v>0</v>
      </c>
      <c r="BL250">
        <v>1</v>
      </c>
      <c r="BM250">
        <v>13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26</v>
      </c>
      <c r="CG250">
        <v>22</v>
      </c>
      <c r="CH250">
        <v>22</v>
      </c>
      <c r="CI250">
        <v>45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12</v>
      </c>
      <c r="CP250">
        <v>14</v>
      </c>
      <c r="CQ250">
        <v>8</v>
      </c>
      <c r="CR250">
        <v>8</v>
      </c>
      <c r="CS250">
        <v>8</v>
      </c>
      <c r="CT250">
        <v>0</v>
      </c>
      <c r="CU250">
        <v>2</v>
      </c>
      <c r="CV250">
        <v>2</v>
      </c>
      <c r="CW250">
        <v>0</v>
      </c>
      <c r="CX250">
        <v>0</v>
      </c>
    </row>
    <row r="251" spans="1:102">
      <c r="A251">
        <v>17763</v>
      </c>
      <c r="B251" t="s">
        <v>120</v>
      </c>
      <c r="C251" t="str">
        <f>VLOOKUP(A251,[1]OTU_Table_nochlpmito_withcontro!A:$B,2,FALSE)</f>
        <v>Bacteria; __Proteobacteria; __Alphaproteobacteria; __Rhodobacterales; __Rhodobacteraceae</v>
      </c>
      <c r="D251">
        <f>SUM(F251:CX251)</f>
        <v>541</v>
      </c>
      <c r="E251">
        <f t="shared" si="3"/>
        <v>47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4</v>
      </c>
      <c r="Y251">
        <v>2</v>
      </c>
      <c r="Z251">
        <v>0</v>
      </c>
      <c r="AA251">
        <v>1</v>
      </c>
      <c r="AB251">
        <v>0</v>
      </c>
      <c r="AC251">
        <v>31</v>
      </c>
      <c r="AD251">
        <v>4</v>
      </c>
      <c r="AE251">
        <v>9</v>
      </c>
      <c r="AF251">
        <v>3</v>
      </c>
      <c r="AG251">
        <v>7</v>
      </c>
      <c r="AH251">
        <v>13</v>
      </c>
      <c r="AI251">
        <v>8</v>
      </c>
      <c r="AJ251">
        <v>6</v>
      </c>
      <c r="AK251">
        <v>29</v>
      </c>
      <c r="AL251">
        <v>10</v>
      </c>
      <c r="AM251">
        <v>0</v>
      </c>
      <c r="AN251">
        <v>24</v>
      </c>
      <c r="AO251">
        <v>9</v>
      </c>
      <c r="AP251">
        <v>45</v>
      </c>
      <c r="AQ251">
        <v>2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16</v>
      </c>
      <c r="BB251">
        <v>4</v>
      </c>
      <c r="BC251">
        <v>129</v>
      </c>
      <c r="BD251">
        <v>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4</v>
      </c>
      <c r="BK251">
        <v>0</v>
      </c>
      <c r="BL251">
        <v>1</v>
      </c>
      <c r="BM251">
        <v>2</v>
      </c>
      <c r="BN251">
        <v>0</v>
      </c>
      <c r="BO251">
        <v>0</v>
      </c>
      <c r="BP251">
        <v>3</v>
      </c>
      <c r="BQ251">
        <v>9</v>
      </c>
      <c r="BR251">
        <v>0</v>
      </c>
      <c r="BS251">
        <v>11</v>
      </c>
      <c r="BT251">
        <v>2</v>
      </c>
      <c r="BU251">
        <v>0</v>
      </c>
      <c r="BV251">
        <v>2</v>
      </c>
      <c r="BW251">
        <v>1</v>
      </c>
      <c r="BX251">
        <v>0</v>
      </c>
      <c r="BY251">
        <v>0</v>
      </c>
      <c r="BZ251">
        <v>4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8</v>
      </c>
      <c r="CG251">
        <v>3</v>
      </c>
      <c r="CH251">
        <v>6</v>
      </c>
      <c r="CI251">
        <v>5</v>
      </c>
      <c r="CJ251">
        <v>32</v>
      </c>
      <c r="CK251">
        <v>8</v>
      </c>
      <c r="CL251">
        <v>2</v>
      </c>
      <c r="CM251">
        <v>3</v>
      </c>
      <c r="CN251">
        <v>2</v>
      </c>
      <c r="CO251">
        <v>2</v>
      </c>
      <c r="CP251">
        <v>0</v>
      </c>
      <c r="CQ251">
        <v>7</v>
      </c>
      <c r="CR251">
        <v>7</v>
      </c>
      <c r="CS251">
        <v>4</v>
      </c>
      <c r="CT251">
        <v>0</v>
      </c>
      <c r="CU251">
        <v>11</v>
      </c>
      <c r="CV251">
        <v>13</v>
      </c>
      <c r="CW251">
        <v>19</v>
      </c>
      <c r="CX251">
        <v>1</v>
      </c>
    </row>
    <row r="252" spans="1:102">
      <c r="A252">
        <v>22259</v>
      </c>
      <c r="B252" t="s">
        <v>120</v>
      </c>
      <c r="C252" t="str">
        <f>VLOOKUP(A252,[1]OTU_Table_nochlpmito_withcontro!A:$B,2,FALSE)</f>
        <v>Bacteria; __Proteobacteria; __Alphaproteobacteria; __Rhodobacterales; __Rhodobacteraceae</v>
      </c>
      <c r="D252">
        <f>SUM(F252:CX252)</f>
        <v>899</v>
      </c>
      <c r="E252">
        <f t="shared" si="3"/>
        <v>31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1</v>
      </c>
      <c r="AK252">
        <v>0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0</v>
      </c>
      <c r="BJ252">
        <v>0</v>
      </c>
      <c r="BK252">
        <v>0</v>
      </c>
      <c r="BL252">
        <v>0</v>
      </c>
      <c r="BM252">
        <v>18</v>
      </c>
      <c r="BN252">
        <v>0</v>
      </c>
      <c r="BO252">
        <v>1</v>
      </c>
      <c r="BP252">
        <v>32</v>
      </c>
      <c r="BQ252">
        <v>17</v>
      </c>
      <c r="BR252">
        <v>0</v>
      </c>
      <c r="BS252">
        <v>47</v>
      </c>
      <c r="BT252">
        <v>19</v>
      </c>
      <c r="BU252">
        <v>17</v>
      </c>
      <c r="BV252">
        <v>29</v>
      </c>
      <c r="BW252">
        <v>10</v>
      </c>
      <c r="BX252">
        <v>7</v>
      </c>
      <c r="BY252">
        <v>10</v>
      </c>
      <c r="BZ252">
        <v>3</v>
      </c>
      <c r="CA252">
        <v>2</v>
      </c>
      <c r="CB252">
        <v>0</v>
      </c>
      <c r="CC252">
        <v>2</v>
      </c>
      <c r="CD252">
        <v>9</v>
      </c>
      <c r="CE252">
        <v>0</v>
      </c>
      <c r="CF252">
        <v>34</v>
      </c>
      <c r="CG252">
        <v>12</v>
      </c>
      <c r="CH252">
        <v>29</v>
      </c>
      <c r="CI252">
        <v>47</v>
      </c>
      <c r="CJ252">
        <v>53</v>
      </c>
      <c r="CK252">
        <v>45</v>
      </c>
      <c r="CL252">
        <v>12</v>
      </c>
      <c r="CM252">
        <v>109</v>
      </c>
      <c r="CN252">
        <v>28</v>
      </c>
      <c r="CO252">
        <v>6</v>
      </c>
      <c r="CP252">
        <v>53</v>
      </c>
      <c r="CQ252">
        <v>94</v>
      </c>
      <c r="CR252">
        <v>67</v>
      </c>
      <c r="CS252">
        <v>76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>
      <c r="A253">
        <v>17545</v>
      </c>
      <c r="B253" t="s">
        <v>332</v>
      </c>
      <c r="C253" t="str">
        <f>VLOOKUP(A253,[1]OTU_Table_nochlpmito_withcontro!A:$B,2,FALSE)</f>
        <v>Bacteria; __Proteobacteria; __Alphaproteobacteria; __Rhodobacterales; __Rhodobacteraceae; __Hasllibacter</v>
      </c>
      <c r="D253">
        <f>SUM(F253:CX253)</f>
        <v>308</v>
      </c>
      <c r="E253">
        <f t="shared" si="3"/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10</v>
      </c>
      <c r="AF253">
        <v>0</v>
      </c>
      <c r="AG253">
        <v>3</v>
      </c>
      <c r="AH253">
        <v>5</v>
      </c>
      <c r="AI253">
        <v>85</v>
      </c>
      <c r="AJ253">
        <v>42</v>
      </c>
      <c r="AK253">
        <v>44</v>
      </c>
      <c r="AL253">
        <v>101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2</v>
      </c>
      <c r="CI253">
        <v>1</v>
      </c>
      <c r="CJ253">
        <v>0</v>
      </c>
      <c r="CK253">
        <v>0</v>
      </c>
      <c r="CL253">
        <v>0</v>
      </c>
      <c r="CM253">
        <v>2</v>
      </c>
      <c r="CN253">
        <v>0</v>
      </c>
      <c r="CO253">
        <v>0</v>
      </c>
      <c r="CP253">
        <v>4</v>
      </c>
      <c r="CQ253">
        <v>0</v>
      </c>
      <c r="CR253">
        <v>0</v>
      </c>
      <c r="CS253">
        <v>2</v>
      </c>
      <c r="CT253">
        <v>0</v>
      </c>
      <c r="CU253">
        <v>1</v>
      </c>
      <c r="CV253">
        <v>0</v>
      </c>
      <c r="CW253">
        <v>0</v>
      </c>
      <c r="CX253">
        <v>0</v>
      </c>
    </row>
    <row r="254" spans="1:102">
      <c r="A254">
        <v>17904</v>
      </c>
      <c r="B254" t="s">
        <v>127</v>
      </c>
      <c r="C254" t="str">
        <f>VLOOKUP(A254,[1]OTU_Table_nochlpmito_withcontro!A:$B,2,FALSE)</f>
        <v>Bacteria; __Proteobacteria; __Alphaproteobacteria; __Rhodobacterales; __Rhodobacteraceae; __Loktanella</v>
      </c>
      <c r="D254">
        <f>SUM(F254:CX254)</f>
        <v>352</v>
      </c>
      <c r="E254">
        <f t="shared" si="3"/>
        <v>16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2</v>
      </c>
      <c r="AE254">
        <v>40</v>
      </c>
      <c r="AF254">
        <v>10</v>
      </c>
      <c r="AG254">
        <v>11</v>
      </c>
      <c r="AH254">
        <v>4</v>
      </c>
      <c r="AI254">
        <v>55</v>
      </c>
      <c r="AJ254">
        <v>143</v>
      </c>
      <c r="AK254">
        <v>15</v>
      </c>
      <c r="AL254">
        <v>49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3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4</v>
      </c>
      <c r="CG254">
        <v>0</v>
      </c>
      <c r="CH254">
        <v>1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2</v>
      </c>
      <c r="CS254">
        <v>0</v>
      </c>
      <c r="CT254">
        <v>0</v>
      </c>
      <c r="CU254">
        <v>2</v>
      </c>
      <c r="CV254">
        <v>0</v>
      </c>
      <c r="CW254">
        <v>0</v>
      </c>
      <c r="CX254">
        <v>0</v>
      </c>
    </row>
    <row r="255" spans="1:102">
      <c r="A255">
        <v>18028</v>
      </c>
      <c r="B255" t="s">
        <v>221</v>
      </c>
      <c r="C255" t="str">
        <f>VLOOKUP(A255,[1]OTU_Table_nochlpmito_withcontro!A:$B,2,FALSE)</f>
        <v>Bacteria; __Proteobacteria; __Alphaproteobacteria; __Rhodobacterales; __Rhodobacteraceae; __Loktanella; __uncultured_bacterium</v>
      </c>
      <c r="D255">
        <f>SUM(F255:CX255)</f>
        <v>2206</v>
      </c>
      <c r="E255">
        <f t="shared" si="3"/>
        <v>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</v>
      </c>
      <c r="Y255">
        <v>1</v>
      </c>
      <c r="Z255">
        <v>0</v>
      </c>
      <c r="AA255">
        <v>2</v>
      </c>
      <c r="AB255">
        <v>1</v>
      </c>
      <c r="AC255">
        <v>9</v>
      </c>
      <c r="AD255">
        <v>21</v>
      </c>
      <c r="AE255">
        <v>97</v>
      </c>
      <c r="AF255">
        <v>7</v>
      </c>
      <c r="AG255">
        <v>24</v>
      </c>
      <c r="AH255">
        <v>47</v>
      </c>
      <c r="AI255">
        <v>494</v>
      </c>
      <c r="AJ255">
        <v>565</v>
      </c>
      <c r="AK255">
        <v>413</v>
      </c>
      <c r="AL255">
        <v>457</v>
      </c>
      <c r="AM255">
        <v>0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12</v>
      </c>
      <c r="BF255">
        <v>0</v>
      </c>
      <c r="BG255">
        <v>0</v>
      </c>
      <c r="BH255">
        <v>0</v>
      </c>
      <c r="BI255">
        <v>0</v>
      </c>
      <c r="BJ255">
        <v>3</v>
      </c>
      <c r="BK255">
        <v>0</v>
      </c>
      <c r="BL255">
        <v>0</v>
      </c>
      <c r="BM255">
        <v>6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11</v>
      </c>
      <c r="CG255">
        <v>1</v>
      </c>
      <c r="CH255">
        <v>4</v>
      </c>
      <c r="CI255">
        <v>3</v>
      </c>
      <c r="CJ255">
        <v>0</v>
      </c>
      <c r="CK255">
        <v>0</v>
      </c>
      <c r="CL255">
        <v>0</v>
      </c>
      <c r="CM255">
        <v>0</v>
      </c>
      <c r="CN255">
        <v>5</v>
      </c>
      <c r="CO255">
        <v>0</v>
      </c>
      <c r="CP255">
        <v>4</v>
      </c>
      <c r="CQ255">
        <v>2</v>
      </c>
      <c r="CR255">
        <v>4</v>
      </c>
      <c r="CS255">
        <v>3</v>
      </c>
      <c r="CT255">
        <v>0</v>
      </c>
      <c r="CU255">
        <v>0</v>
      </c>
      <c r="CV255">
        <v>0</v>
      </c>
      <c r="CW255">
        <v>1</v>
      </c>
      <c r="CX255">
        <v>0</v>
      </c>
    </row>
    <row r="256" spans="1:102">
      <c r="A256">
        <v>17542</v>
      </c>
      <c r="B256" t="s">
        <v>221</v>
      </c>
      <c r="C256" t="str">
        <f>VLOOKUP(A256,[1]OTU_Table_nochlpmito_withcontro!A:$B,2,FALSE)</f>
        <v>Bacteria; __Proteobacteria; __Alphaproteobacteria; __Rhodobacterales; __Rhodobacteraceae; __Loktanella; __uncultured_bacterium</v>
      </c>
      <c r="D256">
        <f>SUM(F256:CX256)</f>
        <v>1638</v>
      </c>
      <c r="E256">
        <f t="shared" si="3"/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</v>
      </c>
      <c r="Y256">
        <v>3</v>
      </c>
      <c r="Z256">
        <v>0</v>
      </c>
      <c r="AA256">
        <v>0</v>
      </c>
      <c r="AB256">
        <v>0</v>
      </c>
      <c r="AC256">
        <v>13</v>
      </c>
      <c r="AD256">
        <v>9</v>
      </c>
      <c r="AE256">
        <v>55</v>
      </c>
      <c r="AF256">
        <v>15</v>
      </c>
      <c r="AG256">
        <v>0</v>
      </c>
      <c r="AH256">
        <v>40</v>
      </c>
      <c r="AI256">
        <v>190</v>
      </c>
      <c r="AJ256">
        <v>557</v>
      </c>
      <c r="AK256">
        <v>446</v>
      </c>
      <c r="AL256">
        <v>263</v>
      </c>
      <c r="AM256">
        <v>0</v>
      </c>
      <c r="AN256">
        <v>9</v>
      </c>
      <c r="AO256">
        <v>1</v>
      </c>
      <c r="AP256">
        <v>2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9</v>
      </c>
      <c r="BF256">
        <v>0</v>
      </c>
      <c r="BG256">
        <v>0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>
        <v>8787</v>
      </c>
      <c r="B257" t="s">
        <v>310</v>
      </c>
      <c r="C257" t="str">
        <f>VLOOKUP(A257,[1]OTU_Table_nochlpmito_withcontro!A:$B,2,FALSE)</f>
        <v>Bacteria; __Proteobacteria; __Alphaproteobacteria; __Rhodobacterales; __Rhodobacteraceae; __Oceanicola</v>
      </c>
      <c r="D257">
        <f>SUM(F257:CX257)</f>
        <v>432</v>
      </c>
      <c r="E257">
        <f t="shared" si="3"/>
        <v>43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21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7</v>
      </c>
      <c r="AD257">
        <v>7</v>
      </c>
      <c r="AE257">
        <v>12</v>
      </c>
      <c r="AF257">
        <v>7</v>
      </c>
      <c r="AG257">
        <v>15</v>
      </c>
      <c r="AH257">
        <v>7</v>
      </c>
      <c r="AI257">
        <v>19</v>
      </c>
      <c r="AJ257">
        <v>41</v>
      </c>
      <c r="AK257">
        <v>29</v>
      </c>
      <c r="AL257">
        <v>19</v>
      </c>
      <c r="AM257">
        <v>0</v>
      </c>
      <c r="AN257">
        <v>4</v>
      </c>
      <c r="AO257">
        <v>0</v>
      </c>
      <c r="AP257">
        <v>6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6</v>
      </c>
      <c r="BD257">
        <v>1</v>
      </c>
      <c r="BE257">
        <v>0</v>
      </c>
      <c r="BF257">
        <v>0</v>
      </c>
      <c r="BG257">
        <v>3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5</v>
      </c>
      <c r="BN257">
        <v>0</v>
      </c>
      <c r="BO257">
        <v>2</v>
      </c>
      <c r="BP257">
        <v>1</v>
      </c>
      <c r="BQ257">
        <v>3</v>
      </c>
      <c r="BR257">
        <v>0</v>
      </c>
      <c r="BS257">
        <v>9</v>
      </c>
      <c r="BT257">
        <v>6</v>
      </c>
      <c r="BU257">
        <v>2</v>
      </c>
      <c r="BV257">
        <v>1</v>
      </c>
      <c r="BW257">
        <v>8</v>
      </c>
      <c r="BX257">
        <v>3</v>
      </c>
      <c r="BY257">
        <v>3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2</v>
      </c>
      <c r="CG257">
        <v>1</v>
      </c>
      <c r="CH257">
        <v>9</v>
      </c>
      <c r="CI257">
        <v>3</v>
      </c>
      <c r="CJ257">
        <v>23</v>
      </c>
      <c r="CK257">
        <v>23</v>
      </c>
      <c r="CL257">
        <v>0</v>
      </c>
      <c r="CM257">
        <v>20</v>
      </c>
      <c r="CN257">
        <v>13</v>
      </c>
      <c r="CO257">
        <v>2</v>
      </c>
      <c r="CP257">
        <v>12</v>
      </c>
      <c r="CQ257">
        <v>22</v>
      </c>
      <c r="CR257">
        <v>8</v>
      </c>
      <c r="CS257">
        <v>21</v>
      </c>
      <c r="CT257">
        <v>2</v>
      </c>
      <c r="CU257">
        <v>3</v>
      </c>
      <c r="CV257">
        <v>0</v>
      </c>
      <c r="CW257">
        <v>3</v>
      </c>
      <c r="CX257">
        <v>0</v>
      </c>
    </row>
    <row r="258" spans="1:102">
      <c r="A258">
        <v>17425</v>
      </c>
      <c r="B258" t="s">
        <v>227</v>
      </c>
      <c r="C258" t="str">
        <f>VLOOKUP(A258,[1]OTU_Table_nochlpmito_withcontro!A:$B,2,FALSE)</f>
        <v>Bacteria; __Proteobacteria; __Alphaproteobacteria; __Rhodobacterales; __Rhodobacteraceae; __Octadecabacter</v>
      </c>
      <c r="D258">
        <f>SUM(F258:CX258)</f>
        <v>1490</v>
      </c>
      <c r="E258">
        <f t="shared" si="3"/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59</v>
      </c>
      <c r="AD258">
        <v>53</v>
      </c>
      <c r="AE258">
        <v>136</v>
      </c>
      <c r="AF258">
        <v>29</v>
      </c>
      <c r="AG258">
        <v>12</v>
      </c>
      <c r="AH258">
        <v>102</v>
      </c>
      <c r="AI258">
        <v>121</v>
      </c>
      <c r="AJ258">
        <v>456</v>
      </c>
      <c r="AK258">
        <v>252</v>
      </c>
      <c r="AL258">
        <v>238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7</v>
      </c>
      <c r="BK258">
        <v>0</v>
      </c>
      <c r="BL258">
        <v>0</v>
      </c>
      <c r="BM258">
        <v>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3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3</v>
      </c>
      <c r="CV258">
        <v>1</v>
      </c>
      <c r="CW258">
        <v>0</v>
      </c>
      <c r="CX258">
        <v>0</v>
      </c>
    </row>
    <row r="259" spans="1:102">
      <c r="A259">
        <v>20471</v>
      </c>
      <c r="B259" t="s">
        <v>167</v>
      </c>
      <c r="C259" t="str">
        <f>VLOOKUP(A259,[1]OTU_Table_nochlpmito_withcontro!A:$B,2,FALSE)</f>
        <v>Bacteria; __Proteobacteria; __Alphaproteobacteria; __Rhodobacterales; __Rhodobacteraceae; __Sulfitobacter; __uncultured_bacterium</v>
      </c>
      <c r="D259">
        <f>SUM(F259:CX259)</f>
        <v>1583</v>
      </c>
      <c r="E259">
        <f t="shared" si="3"/>
        <v>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17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3</v>
      </c>
      <c r="BF259">
        <v>2</v>
      </c>
      <c r="BG259">
        <v>0</v>
      </c>
      <c r="BH259">
        <v>3</v>
      </c>
      <c r="BI259">
        <v>0</v>
      </c>
      <c r="BJ259">
        <v>0</v>
      </c>
      <c r="BK259">
        <v>0</v>
      </c>
      <c r="BL259">
        <v>3</v>
      </c>
      <c r="BM259">
        <v>54</v>
      </c>
      <c r="BN259">
        <v>6</v>
      </c>
      <c r="BO259">
        <v>1</v>
      </c>
      <c r="BP259">
        <v>0</v>
      </c>
      <c r="BQ259">
        <v>2</v>
      </c>
      <c r="BR259">
        <v>0</v>
      </c>
      <c r="BS259">
        <v>10</v>
      </c>
      <c r="BT259">
        <v>90</v>
      </c>
      <c r="BU259">
        <v>12</v>
      </c>
      <c r="BV259">
        <v>102</v>
      </c>
      <c r="BW259">
        <v>15</v>
      </c>
      <c r="BX259">
        <v>17</v>
      </c>
      <c r="BY259">
        <v>6</v>
      </c>
      <c r="BZ259">
        <v>22</v>
      </c>
      <c r="CA259">
        <v>23</v>
      </c>
      <c r="CB259">
        <v>0</v>
      </c>
      <c r="CC259">
        <v>4</v>
      </c>
      <c r="CD259">
        <v>14</v>
      </c>
      <c r="CE259">
        <v>4</v>
      </c>
      <c r="CF259">
        <v>40</v>
      </c>
      <c r="CG259">
        <v>110</v>
      </c>
      <c r="CH259">
        <v>99</v>
      </c>
      <c r="CI259">
        <v>56</v>
      </c>
      <c r="CJ259">
        <v>125</v>
      </c>
      <c r="CK259">
        <v>132</v>
      </c>
      <c r="CL259">
        <v>0</v>
      </c>
      <c r="CM259">
        <v>7</v>
      </c>
      <c r="CN259">
        <v>125</v>
      </c>
      <c r="CO259">
        <v>5</v>
      </c>
      <c r="CP259">
        <v>162</v>
      </c>
      <c r="CQ259">
        <v>52</v>
      </c>
      <c r="CR259">
        <v>148</v>
      </c>
      <c r="CS259">
        <v>107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>
        <v>23315</v>
      </c>
      <c r="B260" t="s">
        <v>167</v>
      </c>
      <c r="C260" t="str">
        <f>VLOOKUP(A260,[1]OTU_Table_nochlpmito_withcontro!A:$B,2,FALSE)</f>
        <v>Bacteria; __Proteobacteria; __Alphaproteobacteria; __Rhodobacterales; __Rhodobacteraceae; __Sulfitobacter; __uncultured_bacterium</v>
      </c>
      <c r="D260">
        <f>SUM(F260:CX260)</f>
        <v>506</v>
      </c>
      <c r="E260">
        <f t="shared" si="3"/>
        <v>27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3</v>
      </c>
      <c r="BI260">
        <v>0</v>
      </c>
      <c r="BJ260">
        <v>0</v>
      </c>
      <c r="BK260">
        <v>0</v>
      </c>
      <c r="BL260">
        <v>0</v>
      </c>
      <c r="BM260">
        <v>7</v>
      </c>
      <c r="BN260">
        <v>3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38</v>
      </c>
      <c r="BU260">
        <v>4</v>
      </c>
      <c r="BV260">
        <v>34</v>
      </c>
      <c r="BW260">
        <v>5</v>
      </c>
      <c r="BX260">
        <v>7</v>
      </c>
      <c r="BY260">
        <v>3</v>
      </c>
      <c r="BZ260">
        <v>3</v>
      </c>
      <c r="CA260">
        <v>4</v>
      </c>
      <c r="CB260">
        <v>0</v>
      </c>
      <c r="CC260">
        <v>1</v>
      </c>
      <c r="CD260">
        <v>4</v>
      </c>
      <c r="CE260">
        <v>0</v>
      </c>
      <c r="CF260">
        <v>17</v>
      </c>
      <c r="CG260">
        <v>44</v>
      </c>
      <c r="CH260">
        <v>28</v>
      </c>
      <c r="CI260">
        <v>11</v>
      </c>
      <c r="CJ260">
        <v>35</v>
      </c>
      <c r="CK260">
        <v>49</v>
      </c>
      <c r="CL260">
        <v>0</v>
      </c>
      <c r="CM260">
        <v>3</v>
      </c>
      <c r="CN260">
        <v>40</v>
      </c>
      <c r="CO260">
        <v>2</v>
      </c>
      <c r="CP260">
        <v>45</v>
      </c>
      <c r="CQ260">
        <v>21</v>
      </c>
      <c r="CR260">
        <v>44</v>
      </c>
      <c r="CS260">
        <v>37</v>
      </c>
      <c r="CT260">
        <v>0</v>
      </c>
      <c r="CU260">
        <v>0</v>
      </c>
      <c r="CV260">
        <v>1</v>
      </c>
      <c r="CW260">
        <v>0</v>
      </c>
      <c r="CX260">
        <v>0</v>
      </c>
    </row>
    <row r="261" spans="1:102">
      <c r="A261">
        <v>23314</v>
      </c>
      <c r="B261" t="s">
        <v>327</v>
      </c>
      <c r="C261" t="str">
        <f>VLOOKUP(A261,[1]OTU_Table_nochlpmito_withcontro!A:$B,2,FALSE)</f>
        <v>Bacteria; __Proteobacteria; __Alphaproteobacteria; __Rhodobacterales; __Rhodobacteraceae; __Sulfitobacter; __uncultured_organism</v>
      </c>
      <c r="D261">
        <f>SUM(F261:CX261)</f>
        <v>669</v>
      </c>
      <c r="E261">
        <f t="shared" si="3"/>
        <v>25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4</v>
      </c>
      <c r="BI261">
        <v>0</v>
      </c>
      <c r="BJ261">
        <v>0</v>
      </c>
      <c r="BK261">
        <v>0</v>
      </c>
      <c r="BL261">
        <v>3</v>
      </c>
      <c r="BM261">
        <v>15</v>
      </c>
      <c r="BN261">
        <v>2</v>
      </c>
      <c r="BO261">
        <v>1</v>
      </c>
      <c r="BP261">
        <v>0</v>
      </c>
      <c r="BQ261">
        <v>1</v>
      </c>
      <c r="BR261">
        <v>1</v>
      </c>
      <c r="BS261">
        <v>1</v>
      </c>
      <c r="BT261">
        <v>46</v>
      </c>
      <c r="BU261">
        <v>0</v>
      </c>
      <c r="BV261">
        <v>44</v>
      </c>
      <c r="BW261">
        <v>10</v>
      </c>
      <c r="BX261">
        <v>9</v>
      </c>
      <c r="BY261">
        <v>2</v>
      </c>
      <c r="BZ261">
        <v>4</v>
      </c>
      <c r="CA261">
        <v>8</v>
      </c>
      <c r="CB261">
        <v>0</v>
      </c>
      <c r="CC261">
        <v>0</v>
      </c>
      <c r="CD261">
        <v>5</v>
      </c>
      <c r="CE261">
        <v>1</v>
      </c>
      <c r="CF261">
        <v>19</v>
      </c>
      <c r="CG261">
        <v>71</v>
      </c>
      <c r="CH261">
        <v>30</v>
      </c>
      <c r="CI261">
        <v>25</v>
      </c>
      <c r="CJ261">
        <v>53</v>
      </c>
      <c r="CK261">
        <v>59</v>
      </c>
      <c r="CL261">
        <v>0</v>
      </c>
      <c r="CM261">
        <v>6</v>
      </c>
      <c r="CN261">
        <v>62</v>
      </c>
      <c r="CO261">
        <v>1</v>
      </c>
      <c r="CP261">
        <v>60</v>
      </c>
      <c r="CQ261">
        <v>15</v>
      </c>
      <c r="CR261">
        <v>50</v>
      </c>
      <c r="CS261">
        <v>42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>
        <v>10511</v>
      </c>
      <c r="B262" t="s">
        <v>364</v>
      </c>
      <c r="C262" t="str">
        <f>VLOOKUP(A262,[1]OTU_Table_nochlpmito_withcontro!A:$B,2,FALSE)</f>
        <v>Bacteria; __Proteobacteria; __Alphaproteobacteria; __Rhodobacterales; __Rhodobacteraceae; __uncultured</v>
      </c>
      <c r="D262">
        <f>SUM(F262:CX262)</f>
        <v>216</v>
      </c>
      <c r="E262">
        <f t="shared" si="3"/>
        <v>13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59</v>
      </c>
      <c r="AI262">
        <v>8</v>
      </c>
      <c r="AJ262">
        <v>42</v>
      </c>
      <c r="AK262">
        <v>57</v>
      </c>
      <c r="AL262">
        <v>5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0</v>
      </c>
      <c r="BL262">
        <v>0</v>
      </c>
      <c r="BM262">
        <v>6</v>
      </c>
      <c r="BN262">
        <v>1</v>
      </c>
      <c r="BO262">
        <v>3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</v>
      </c>
      <c r="CG262">
        <v>9</v>
      </c>
      <c r="CH262">
        <v>3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5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>
        <v>3588</v>
      </c>
      <c r="B263" t="s">
        <v>170</v>
      </c>
      <c r="C263" t="str">
        <f>VLOOKUP(A263,[1]OTU_Table_nochlpmito_withcontro!A:$B,2,FALSE)</f>
        <v>Bacteria; __Proteobacteria; __Alphaproteobacteria; __Rhodobacterales; __Rhodobacteraceae; __uncultured; __uncultured_bacterium</v>
      </c>
      <c r="D263">
        <f>SUM(F263:CX263)</f>
        <v>282</v>
      </c>
      <c r="E263">
        <f t="shared" ref="E263:E326" si="4">COUNTIF(F263:CX263,"&gt;1")</f>
        <v>14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46</v>
      </c>
      <c r="AJ263">
        <v>114</v>
      </c>
      <c r="AK263">
        <v>2</v>
      </c>
      <c r="AL263">
        <v>71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3</v>
      </c>
      <c r="BK263">
        <v>0</v>
      </c>
      <c r="BL263">
        <v>0</v>
      </c>
      <c r="BM263">
        <v>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2</v>
      </c>
      <c r="CH263">
        <v>2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9</v>
      </c>
      <c r="CP263">
        <v>10</v>
      </c>
      <c r="CQ263">
        <v>1</v>
      </c>
      <c r="CR263">
        <v>0</v>
      </c>
      <c r="CS263">
        <v>2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>
        <v>6210</v>
      </c>
      <c r="B264" t="s">
        <v>239</v>
      </c>
      <c r="C264" t="str">
        <f>VLOOKUP(A264,[1]OTU_Table_nochlpmito_withcontro!A:$B,2,FALSE)</f>
        <v>Bacteria; __Proteobacteria; __Alphaproteobacteria; __Rhodospirillales; __Rhodospirillaceae; __uncultured; __uncultured_Sphingomonas_sp.</v>
      </c>
      <c r="D264">
        <f>SUM(F264:CX264)</f>
        <v>1634</v>
      </c>
      <c r="E264">
        <f t="shared" si="4"/>
        <v>46</v>
      </c>
      <c r="F264">
        <v>0</v>
      </c>
      <c r="G264">
        <v>0</v>
      </c>
      <c r="H264">
        <v>0</v>
      </c>
      <c r="I264">
        <v>8</v>
      </c>
      <c r="J264">
        <v>84</v>
      </c>
      <c r="K264">
        <v>52</v>
      </c>
      <c r="L264">
        <v>1</v>
      </c>
      <c r="M264">
        <v>1</v>
      </c>
      <c r="N264">
        <v>0</v>
      </c>
      <c r="O264">
        <v>4</v>
      </c>
      <c r="P264">
        <v>33</v>
      </c>
      <c r="Q264">
        <v>7</v>
      </c>
      <c r="R264">
        <v>0</v>
      </c>
      <c r="S264">
        <v>0</v>
      </c>
      <c r="T264">
        <v>4</v>
      </c>
      <c r="U264">
        <v>1</v>
      </c>
      <c r="V264">
        <v>10</v>
      </c>
      <c r="W264">
        <v>124</v>
      </c>
      <c r="X264">
        <v>117</v>
      </c>
      <c r="Y264">
        <v>58</v>
      </c>
      <c r="Z264">
        <v>0</v>
      </c>
      <c r="AA264">
        <v>1</v>
      </c>
      <c r="AB264">
        <v>387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0</v>
      </c>
      <c r="AJ264">
        <v>3</v>
      </c>
      <c r="AK264">
        <v>8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</v>
      </c>
      <c r="BB264">
        <v>15</v>
      </c>
      <c r="BC264">
        <v>2</v>
      </c>
      <c r="BD264">
        <v>0</v>
      </c>
      <c r="BE264">
        <v>7</v>
      </c>
      <c r="BF264">
        <v>0</v>
      </c>
      <c r="BG264">
        <v>0</v>
      </c>
      <c r="BH264">
        <v>1</v>
      </c>
      <c r="BI264">
        <v>0</v>
      </c>
      <c r="BJ264">
        <v>4</v>
      </c>
      <c r="BK264">
        <v>0</v>
      </c>
      <c r="BL264">
        <v>1</v>
      </c>
      <c r="BM264">
        <v>1</v>
      </c>
      <c r="BN264">
        <v>2</v>
      </c>
      <c r="BO264">
        <v>3</v>
      </c>
      <c r="BP264">
        <v>0</v>
      </c>
      <c r="BQ264">
        <v>2</v>
      </c>
      <c r="BR264">
        <v>0</v>
      </c>
      <c r="BS264">
        <v>2</v>
      </c>
      <c r="BT264">
        <v>0</v>
      </c>
      <c r="BU264">
        <v>2</v>
      </c>
      <c r="BV264">
        <v>51</v>
      </c>
      <c r="BW264">
        <v>6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6</v>
      </c>
      <c r="CG264">
        <v>34</v>
      </c>
      <c r="CH264">
        <v>13</v>
      </c>
      <c r="CI264">
        <v>10</v>
      </c>
      <c r="CJ264">
        <v>1</v>
      </c>
      <c r="CK264">
        <v>143</v>
      </c>
      <c r="CL264">
        <v>4</v>
      </c>
      <c r="CM264">
        <v>147</v>
      </c>
      <c r="CN264">
        <v>61</v>
      </c>
      <c r="CO264">
        <v>5</v>
      </c>
      <c r="CP264">
        <v>32</v>
      </c>
      <c r="CQ264">
        <v>6</v>
      </c>
      <c r="CR264">
        <v>5</v>
      </c>
      <c r="CS264">
        <v>8</v>
      </c>
      <c r="CT264">
        <v>60</v>
      </c>
      <c r="CU264">
        <v>10</v>
      </c>
      <c r="CV264">
        <v>15</v>
      </c>
      <c r="CW264">
        <v>10</v>
      </c>
      <c r="CX264">
        <v>52</v>
      </c>
    </row>
    <row r="265" spans="1:102">
      <c r="A265">
        <v>10501</v>
      </c>
      <c r="B265" t="s">
        <v>183</v>
      </c>
      <c r="C265" t="str">
        <f>VLOOKUP(A265,[1]OTU_Table_nochlpmito_withcontro!A:$B,2,FALSE)</f>
        <v>Bacteria; __Proteobacteria; __Alphaproteobacteria; __Rickettsiales; __SM2D12; __SM2D12; __uncultured_bacterium</v>
      </c>
      <c r="D265">
        <f>SUM(F265:CX265)</f>
        <v>1489</v>
      </c>
      <c r="E265">
        <f t="shared" si="4"/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442</v>
      </c>
      <c r="L265">
        <v>3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19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27</v>
      </c>
      <c r="BB265">
        <v>717</v>
      </c>
      <c r="BC265">
        <v>149</v>
      </c>
      <c r="BD265">
        <v>21</v>
      </c>
      <c r="BE265">
        <v>8</v>
      </c>
      <c r="BF265">
        <v>0</v>
      </c>
      <c r="BG265">
        <v>0</v>
      </c>
      <c r="BH265">
        <v>3</v>
      </c>
      <c r="BI265">
        <v>0</v>
      </c>
      <c r="BJ265">
        <v>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15</v>
      </c>
      <c r="CL265">
        <v>0</v>
      </c>
      <c r="CM265">
        <v>1</v>
      </c>
      <c r="CN265">
        <v>1</v>
      </c>
      <c r="CO265">
        <v>0</v>
      </c>
      <c r="CP265">
        <v>6</v>
      </c>
      <c r="CQ265">
        <v>2</v>
      </c>
      <c r="CR265">
        <v>1</v>
      </c>
      <c r="CS265">
        <v>0</v>
      </c>
      <c r="CT265">
        <v>0</v>
      </c>
      <c r="CU265">
        <v>46</v>
      </c>
      <c r="CV265">
        <v>6</v>
      </c>
      <c r="CW265">
        <v>2</v>
      </c>
      <c r="CX265">
        <v>0</v>
      </c>
    </row>
    <row r="266" spans="1:102">
      <c r="A266">
        <v>15076</v>
      </c>
      <c r="B266" t="s">
        <v>183</v>
      </c>
      <c r="C266" t="str">
        <f>VLOOKUP(A266,[1]OTU_Table_nochlpmito_withcontro!A:$B,2,FALSE)</f>
        <v>Bacteria; __Proteobacteria; __Alphaproteobacteria; __Rickettsiales; __SM2D12; __SM2D12; __uncultured_bacterium</v>
      </c>
      <c r="D266">
        <f>SUM(F266:CX266)</f>
        <v>161</v>
      </c>
      <c r="E266">
        <f t="shared" si="4"/>
        <v>11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44</v>
      </c>
      <c r="L266">
        <v>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43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31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1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1</v>
      </c>
      <c r="CU266">
        <v>8</v>
      </c>
      <c r="CV266">
        <v>0</v>
      </c>
      <c r="CW266">
        <v>0</v>
      </c>
      <c r="CX266">
        <v>0</v>
      </c>
    </row>
    <row r="267" spans="1:102">
      <c r="A267">
        <v>15463</v>
      </c>
      <c r="B267" t="s">
        <v>271</v>
      </c>
      <c r="C267" t="str">
        <f>VLOOKUP(A267,[1]OTU_Table_nochlpmito_withcontro!A:$B,2,FALSE)</f>
        <v>Bacteria; __Proteobacteria; __Alphaproteobacteria; __Sphingomonadales; __Erythrobacteraceae; __Altererythrobacter</v>
      </c>
      <c r="D267">
        <f>SUM(F267:CX267)</f>
        <v>1106</v>
      </c>
      <c r="E267">
        <f t="shared" si="4"/>
        <v>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</v>
      </c>
      <c r="Y267">
        <v>5</v>
      </c>
      <c r="Z267">
        <v>0</v>
      </c>
      <c r="AA267">
        <v>0</v>
      </c>
      <c r="AB267">
        <v>0</v>
      </c>
      <c r="AC267">
        <v>33</v>
      </c>
      <c r="AD267">
        <v>17</v>
      </c>
      <c r="AE267">
        <v>57</v>
      </c>
      <c r="AF267">
        <v>20</v>
      </c>
      <c r="AG267">
        <v>433</v>
      </c>
      <c r="AH267">
        <v>16</v>
      </c>
      <c r="AI267">
        <v>35</v>
      </c>
      <c r="AJ267">
        <v>197</v>
      </c>
      <c r="AK267">
        <v>58</v>
      </c>
      <c r="AL267">
        <v>167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6</v>
      </c>
      <c r="BK267">
        <v>0</v>
      </c>
      <c r="BL267">
        <v>0</v>
      </c>
      <c r="BM267">
        <v>17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6</v>
      </c>
      <c r="CG267">
        <v>4</v>
      </c>
      <c r="CH267">
        <v>2</v>
      </c>
      <c r="CI267">
        <v>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</v>
      </c>
      <c r="CP267">
        <v>6</v>
      </c>
      <c r="CQ267">
        <v>6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</row>
    <row r="268" spans="1:102">
      <c r="A268">
        <v>15405</v>
      </c>
      <c r="B268" t="s">
        <v>271</v>
      </c>
      <c r="C268" t="str">
        <f>VLOOKUP(A268,[1]OTU_Table_nochlpmito_withcontro!A:$B,2,FALSE)</f>
        <v>Bacteria; __Proteobacteria; __Alphaproteobacteria; __Sphingomonadales; __Erythrobacteraceae; __Altererythrobacter</v>
      </c>
      <c r="D268">
        <f>SUM(F268:CX268)</f>
        <v>829</v>
      </c>
      <c r="E268">
        <f t="shared" si="4"/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</v>
      </c>
      <c r="AE268">
        <v>27</v>
      </c>
      <c r="AF268">
        <v>0</v>
      </c>
      <c r="AG268">
        <v>1</v>
      </c>
      <c r="AH268">
        <v>5</v>
      </c>
      <c r="AI268">
        <v>303</v>
      </c>
      <c r="AJ268">
        <v>155</v>
      </c>
      <c r="AK268">
        <v>124</v>
      </c>
      <c r="AL268">
        <v>167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0</v>
      </c>
      <c r="BG268">
        <v>0</v>
      </c>
      <c r="BH268">
        <v>0</v>
      </c>
      <c r="BI268">
        <v>0</v>
      </c>
      <c r="BJ268">
        <v>5</v>
      </c>
      <c r="BK268">
        <v>0</v>
      </c>
      <c r="BL268">
        <v>0</v>
      </c>
      <c r="BM268">
        <v>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8</v>
      </c>
      <c r="CG268">
        <v>1</v>
      </c>
      <c r="CH268">
        <v>2</v>
      </c>
      <c r="CI268">
        <v>3</v>
      </c>
      <c r="CJ268">
        <v>0</v>
      </c>
      <c r="CK268">
        <v>0</v>
      </c>
      <c r="CL268">
        <v>0</v>
      </c>
      <c r="CM268">
        <v>0</v>
      </c>
      <c r="CN268">
        <v>2</v>
      </c>
      <c r="CO268">
        <v>0</v>
      </c>
      <c r="CP268">
        <v>3</v>
      </c>
      <c r="CQ268">
        <v>0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>
        <v>17186</v>
      </c>
      <c r="B269" t="s">
        <v>181</v>
      </c>
      <c r="C269" t="str">
        <f>VLOOKUP(A269,[1]OTU_Table_nochlpmito_withcontro!A:$B,2,FALSE)</f>
        <v>Bacteria; __Proteobacteria; __Alphaproteobacteria; __Sphingomonadales; __Erythrobacteraceae; __Altererythrobacter; __uncultured_bacterium</v>
      </c>
      <c r="D269">
        <f>SUM(F269:CX269)</f>
        <v>3757</v>
      </c>
      <c r="E269">
        <f t="shared" si="4"/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</v>
      </c>
      <c r="Y269">
        <v>15</v>
      </c>
      <c r="Z269">
        <v>0</v>
      </c>
      <c r="AA269">
        <v>2</v>
      </c>
      <c r="AB269">
        <v>3</v>
      </c>
      <c r="AC269">
        <v>19</v>
      </c>
      <c r="AD269">
        <v>29</v>
      </c>
      <c r="AE269">
        <v>180</v>
      </c>
      <c r="AF269">
        <v>18</v>
      </c>
      <c r="AG269">
        <v>377</v>
      </c>
      <c r="AH269">
        <v>105</v>
      </c>
      <c r="AI269">
        <v>376</v>
      </c>
      <c r="AJ269">
        <v>1062</v>
      </c>
      <c r="AK269">
        <v>338</v>
      </c>
      <c r="AL269">
        <v>904</v>
      </c>
      <c r="AM269">
        <v>0</v>
      </c>
      <c r="AN269">
        <v>4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9</v>
      </c>
      <c r="BF269">
        <v>0</v>
      </c>
      <c r="BG269">
        <v>0</v>
      </c>
      <c r="BH269">
        <v>0</v>
      </c>
      <c r="BI269">
        <v>0</v>
      </c>
      <c r="BJ269">
        <v>13</v>
      </c>
      <c r="BK269">
        <v>0</v>
      </c>
      <c r="BL269">
        <v>0</v>
      </c>
      <c r="BM269">
        <v>52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0</v>
      </c>
      <c r="CD269">
        <v>0</v>
      </c>
      <c r="CE269">
        <v>1</v>
      </c>
      <c r="CF269">
        <v>54</v>
      </c>
      <c r="CG269">
        <v>43</v>
      </c>
      <c r="CH269">
        <v>20</v>
      </c>
      <c r="CI269">
        <v>30</v>
      </c>
      <c r="CJ269">
        <v>0</v>
      </c>
      <c r="CK269">
        <v>1</v>
      </c>
      <c r="CL269">
        <v>0</v>
      </c>
      <c r="CM269">
        <v>0</v>
      </c>
      <c r="CN269">
        <v>5</v>
      </c>
      <c r="CO269">
        <v>2</v>
      </c>
      <c r="CP269">
        <v>20</v>
      </c>
      <c r="CQ269">
        <v>12</v>
      </c>
      <c r="CR269">
        <v>3</v>
      </c>
      <c r="CS269">
        <v>8</v>
      </c>
      <c r="CT269">
        <v>0</v>
      </c>
      <c r="CU269">
        <v>6</v>
      </c>
      <c r="CV269">
        <v>0</v>
      </c>
      <c r="CW269">
        <v>0</v>
      </c>
      <c r="CX269">
        <v>1</v>
      </c>
    </row>
    <row r="270" spans="1:102">
      <c r="A270">
        <v>6601</v>
      </c>
      <c r="B270" t="s">
        <v>110</v>
      </c>
      <c r="C270" t="str">
        <f>VLOOKUP(A270,[1]OTU_Table_nochlpmito_withcontro!A:$B,2,FALSE)</f>
        <v>Bacteria; __Proteobacteria; __Alphaproteobacteria; __Sphingomonadales; __Erythrobacteraceae; __Erythrobacter</v>
      </c>
      <c r="D270">
        <f>SUM(F270:CX270)</f>
        <v>1571</v>
      </c>
      <c r="E270">
        <f t="shared" si="4"/>
        <v>24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18</v>
      </c>
      <c r="AE270">
        <v>28</v>
      </c>
      <c r="AF270">
        <v>2</v>
      </c>
      <c r="AG270">
        <v>1047</v>
      </c>
      <c r="AH270">
        <v>35</v>
      </c>
      <c r="AI270">
        <v>170</v>
      </c>
      <c r="AJ270">
        <v>65</v>
      </c>
      <c r="AK270">
        <v>34</v>
      </c>
      <c r="AL270">
        <v>86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9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0</v>
      </c>
      <c r="BL270">
        <v>0</v>
      </c>
      <c r="BM270">
        <v>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15</v>
      </c>
      <c r="CG270">
        <v>4</v>
      </c>
      <c r="CH270">
        <v>3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2</v>
      </c>
      <c r="CO270">
        <v>2</v>
      </c>
      <c r="CP270">
        <v>5</v>
      </c>
      <c r="CQ270">
        <v>9</v>
      </c>
      <c r="CR270">
        <v>0</v>
      </c>
      <c r="CS270">
        <v>2</v>
      </c>
      <c r="CT270">
        <v>0</v>
      </c>
      <c r="CU270">
        <v>1</v>
      </c>
      <c r="CV270">
        <v>0</v>
      </c>
      <c r="CW270">
        <v>0</v>
      </c>
      <c r="CX270">
        <v>0</v>
      </c>
    </row>
    <row r="271" spans="1:102">
      <c r="A271">
        <v>2898</v>
      </c>
      <c r="B271" t="s">
        <v>207</v>
      </c>
      <c r="C271" t="str">
        <f>VLOOKUP(A271,[1]OTU_Table_nochlpmito_withcontro!A:$B,2,FALSE)</f>
        <v>Bacteria; __Proteobacteria; __Deltaproteobacteria; __Bdellovibrionales; __Bacteriovoracaceae; __Peredibacter; __uncultured_bacterium</v>
      </c>
      <c r="D271">
        <f>SUM(F271:CX271)</f>
        <v>499</v>
      </c>
      <c r="E271">
        <f t="shared" si="4"/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5</v>
      </c>
      <c r="BB271">
        <v>164</v>
      </c>
      <c r="BC271">
        <v>224</v>
      </c>
      <c r="BD271">
        <v>17</v>
      </c>
      <c r="BE271">
        <v>2</v>
      </c>
      <c r="BF271">
        <v>0</v>
      </c>
      <c r="BG271">
        <v>0</v>
      </c>
      <c r="BH271">
        <v>2</v>
      </c>
      <c r="BI271">
        <v>0</v>
      </c>
      <c r="BJ271">
        <v>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8</v>
      </c>
      <c r="CL271">
        <v>0</v>
      </c>
      <c r="CM271">
        <v>0</v>
      </c>
      <c r="CN271">
        <v>0</v>
      </c>
      <c r="CO271">
        <v>0</v>
      </c>
      <c r="CP271">
        <v>3</v>
      </c>
      <c r="CQ271">
        <v>0</v>
      </c>
      <c r="CR271">
        <v>0</v>
      </c>
      <c r="CS271">
        <v>1</v>
      </c>
      <c r="CT271">
        <v>1</v>
      </c>
      <c r="CU271">
        <v>37</v>
      </c>
      <c r="CV271">
        <v>14</v>
      </c>
      <c r="CW271">
        <v>1</v>
      </c>
      <c r="CX271">
        <v>3</v>
      </c>
    </row>
    <row r="272" spans="1:102">
      <c r="A272">
        <v>11301</v>
      </c>
      <c r="B272" t="s">
        <v>105</v>
      </c>
      <c r="C272" t="str">
        <f>VLOOKUP(A272,[1]OTU_Table_nochlpmito_withcontro!A:$B,2,FALSE)</f>
        <v>Bacteria; __Proteobacteria; __Gammaproteobacteria; __Alteromonadales; __Colwelliaceae; __Colwellia</v>
      </c>
      <c r="D272">
        <f>SUM(F272:CX272)</f>
        <v>1163</v>
      </c>
      <c r="E272">
        <f t="shared" si="4"/>
        <v>25</v>
      </c>
      <c r="F272">
        <v>0</v>
      </c>
      <c r="G272">
        <v>0</v>
      </c>
      <c r="H272">
        <v>0</v>
      </c>
      <c r="I272">
        <v>2</v>
      </c>
      <c r="J272">
        <v>1</v>
      </c>
      <c r="K272">
        <v>4</v>
      </c>
      <c r="L272">
        <v>77</v>
      </c>
      <c r="M272">
        <v>1</v>
      </c>
      <c r="N272">
        <v>0</v>
      </c>
      <c r="O272">
        <v>0</v>
      </c>
      <c r="P272">
        <v>13</v>
      </c>
      <c r="Q272">
        <v>13</v>
      </c>
      <c r="R272">
        <v>634</v>
      </c>
      <c r="S272">
        <v>0</v>
      </c>
      <c r="T272">
        <v>64</v>
      </c>
      <c r="U272">
        <v>3</v>
      </c>
      <c r="V272">
        <v>0</v>
      </c>
      <c r="W272">
        <v>0</v>
      </c>
      <c r="X272">
        <v>0</v>
      </c>
      <c r="Y272">
        <v>21</v>
      </c>
      <c r="Z272">
        <v>1</v>
      </c>
      <c r="AA272">
        <v>1</v>
      </c>
      <c r="AB272">
        <v>10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0</v>
      </c>
      <c r="BH272">
        <v>6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</v>
      </c>
      <c r="BU272">
        <v>2</v>
      </c>
      <c r="BV272">
        <v>1</v>
      </c>
      <c r="BW272">
        <v>0</v>
      </c>
      <c r="BX272">
        <v>174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5</v>
      </c>
      <c r="CH272">
        <v>2</v>
      </c>
      <c r="CI272">
        <v>13</v>
      </c>
      <c r="CJ272">
        <v>0</v>
      </c>
      <c r="CK272">
        <v>4</v>
      </c>
      <c r="CL272">
        <v>0</v>
      </c>
      <c r="CM272">
        <v>6</v>
      </c>
      <c r="CN272">
        <v>0</v>
      </c>
      <c r="CO272">
        <v>0</v>
      </c>
      <c r="CP272">
        <v>53</v>
      </c>
      <c r="CQ272">
        <v>0</v>
      </c>
      <c r="CR272">
        <v>0</v>
      </c>
      <c r="CS272">
        <v>0</v>
      </c>
      <c r="CT272">
        <v>3</v>
      </c>
      <c r="CU272">
        <v>23</v>
      </c>
      <c r="CV272">
        <v>1</v>
      </c>
      <c r="CW272">
        <v>5</v>
      </c>
      <c r="CX272">
        <v>2</v>
      </c>
    </row>
    <row r="273" spans="1:102">
      <c r="A273">
        <v>19631</v>
      </c>
      <c r="B273" t="s">
        <v>105</v>
      </c>
      <c r="C273" t="str">
        <f>VLOOKUP(A273,[1]OTU_Table_nochlpmito_withcontro!A:$B,2,FALSE)</f>
        <v>Bacteria; __Proteobacteria; __Gammaproteobacteria; __Alteromonadales; __Colwelliaceae; __Colwellia</v>
      </c>
      <c r="D273">
        <f>SUM(F273:CX273)</f>
        <v>526</v>
      </c>
      <c r="E273">
        <f t="shared" si="4"/>
        <v>20</v>
      </c>
      <c r="F273">
        <v>0</v>
      </c>
      <c r="G273">
        <v>0</v>
      </c>
      <c r="H273">
        <v>0</v>
      </c>
      <c r="I273">
        <v>2</v>
      </c>
      <c r="J273">
        <v>2</v>
      </c>
      <c r="K273">
        <v>3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5</v>
      </c>
      <c r="R273">
        <v>271</v>
      </c>
      <c r="S273">
        <v>0</v>
      </c>
      <c r="T273">
        <v>42</v>
      </c>
      <c r="U273">
        <v>0</v>
      </c>
      <c r="V273">
        <v>2</v>
      </c>
      <c r="W273">
        <v>0</v>
      </c>
      <c r="X273">
        <v>0</v>
      </c>
      <c r="Y273">
        <v>10</v>
      </c>
      <c r="Z273">
        <v>1</v>
      </c>
      <c r="AA273">
        <v>0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10</v>
      </c>
      <c r="BI273">
        <v>0</v>
      </c>
      <c r="BJ273">
        <v>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8</v>
      </c>
      <c r="BU273">
        <v>1</v>
      </c>
      <c r="BV273">
        <v>0</v>
      </c>
      <c r="BW273">
        <v>0</v>
      </c>
      <c r="BX273">
        <v>92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2</v>
      </c>
      <c r="CI273">
        <v>3</v>
      </c>
      <c r="CJ273">
        <v>1</v>
      </c>
      <c r="CK273">
        <v>4</v>
      </c>
      <c r="CL273">
        <v>1</v>
      </c>
      <c r="CM273">
        <v>2</v>
      </c>
      <c r="CN273">
        <v>0</v>
      </c>
      <c r="CO273">
        <v>0</v>
      </c>
      <c r="CP273">
        <v>27</v>
      </c>
      <c r="CQ273">
        <v>1</v>
      </c>
      <c r="CR273">
        <v>0</v>
      </c>
      <c r="CS273">
        <v>1</v>
      </c>
      <c r="CT273">
        <v>1</v>
      </c>
      <c r="CU273">
        <v>17</v>
      </c>
      <c r="CV273">
        <v>0</v>
      </c>
      <c r="CW273">
        <v>0</v>
      </c>
      <c r="CX273">
        <v>0</v>
      </c>
    </row>
    <row r="274" spans="1:102">
      <c r="A274">
        <v>11303</v>
      </c>
      <c r="B274" t="s">
        <v>105</v>
      </c>
      <c r="C274" t="str">
        <f>VLOOKUP(A274,[1]OTU_Table_nochlpmito_withcontro!A:$B,2,FALSE)</f>
        <v>Bacteria; __Proteobacteria; __Gammaproteobacteria; __Alteromonadales; __Colwelliaceae; __Colwellia</v>
      </c>
      <c r="D274">
        <f>SUM(F274:CX274)</f>
        <v>912</v>
      </c>
      <c r="E274">
        <f t="shared" si="4"/>
        <v>23</v>
      </c>
      <c r="F274">
        <v>0</v>
      </c>
      <c r="G274">
        <v>0</v>
      </c>
      <c r="H274">
        <v>0</v>
      </c>
      <c r="I274">
        <v>5</v>
      </c>
      <c r="J274">
        <v>1</v>
      </c>
      <c r="K274">
        <v>0</v>
      </c>
      <c r="L274">
        <v>57</v>
      </c>
      <c r="M274">
        <v>0</v>
      </c>
      <c r="N274">
        <v>0</v>
      </c>
      <c r="O274">
        <v>0</v>
      </c>
      <c r="P274">
        <v>13</v>
      </c>
      <c r="Q274">
        <v>3</v>
      </c>
      <c r="R274">
        <v>544</v>
      </c>
      <c r="S274">
        <v>0</v>
      </c>
      <c r="T274">
        <v>43</v>
      </c>
      <c r="U274">
        <v>0</v>
      </c>
      <c r="V274">
        <v>0</v>
      </c>
      <c r="W274">
        <v>3</v>
      </c>
      <c r="X274">
        <v>0</v>
      </c>
      <c r="Y274">
        <v>14</v>
      </c>
      <c r="Z274">
        <v>1</v>
      </c>
      <c r="AA274">
        <v>2</v>
      </c>
      <c r="AB274">
        <v>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5</v>
      </c>
      <c r="BI274">
        <v>0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9</v>
      </c>
      <c r="BU274">
        <v>0</v>
      </c>
      <c r="BV274">
        <v>1</v>
      </c>
      <c r="BW274">
        <v>0</v>
      </c>
      <c r="BX274">
        <v>106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3</v>
      </c>
      <c r="CH274">
        <v>1</v>
      </c>
      <c r="CI274">
        <v>12</v>
      </c>
      <c r="CJ274">
        <v>0</v>
      </c>
      <c r="CK274">
        <v>6</v>
      </c>
      <c r="CL274">
        <v>0</v>
      </c>
      <c r="CM274">
        <v>3</v>
      </c>
      <c r="CN274">
        <v>3</v>
      </c>
      <c r="CO274">
        <v>0</v>
      </c>
      <c r="CP274">
        <v>40</v>
      </c>
      <c r="CQ274">
        <v>0</v>
      </c>
      <c r="CR274">
        <v>1</v>
      </c>
      <c r="CS274">
        <v>1</v>
      </c>
      <c r="CT274">
        <v>2</v>
      </c>
      <c r="CU274">
        <v>17</v>
      </c>
      <c r="CV274">
        <v>0</v>
      </c>
      <c r="CW274">
        <v>2</v>
      </c>
      <c r="CX274">
        <v>0</v>
      </c>
    </row>
    <row r="275" spans="1:102">
      <c r="A275">
        <v>19630</v>
      </c>
      <c r="B275" t="s">
        <v>105</v>
      </c>
      <c r="C275" t="str">
        <f>VLOOKUP(A275,[1]OTU_Table_nochlpmito_withcontro!A:$B,2,FALSE)</f>
        <v>Bacteria; __Proteobacteria; __Gammaproteobacteria; __Alteromonadales; __Colwelliaceae; __Colwellia</v>
      </c>
      <c r="D275">
        <f>SUM(F275:CX275)</f>
        <v>680</v>
      </c>
      <c r="E275">
        <f t="shared" si="4"/>
        <v>19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3</v>
      </c>
      <c r="M275">
        <v>0</v>
      </c>
      <c r="N275">
        <v>0</v>
      </c>
      <c r="O275">
        <v>1</v>
      </c>
      <c r="P275">
        <v>3</v>
      </c>
      <c r="Q275">
        <v>5</v>
      </c>
      <c r="R275">
        <v>406</v>
      </c>
      <c r="S275">
        <v>0</v>
      </c>
      <c r="T275">
        <v>62</v>
      </c>
      <c r="U275">
        <v>0</v>
      </c>
      <c r="V275">
        <v>0</v>
      </c>
      <c r="W275">
        <v>2</v>
      </c>
      <c r="X275">
        <v>0</v>
      </c>
      <c r="Y275">
        <v>17</v>
      </c>
      <c r="Z275">
        <v>2</v>
      </c>
      <c r="AA275">
        <v>1</v>
      </c>
      <c r="AB275">
        <v>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3</v>
      </c>
      <c r="BU275">
        <v>1</v>
      </c>
      <c r="BV275">
        <v>0</v>
      </c>
      <c r="BW275">
        <v>0</v>
      </c>
      <c r="BX275">
        <v>89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2</v>
      </c>
      <c r="CH275">
        <v>2</v>
      </c>
      <c r="CI275">
        <v>5</v>
      </c>
      <c r="CJ275">
        <v>0</v>
      </c>
      <c r="CK275">
        <v>4</v>
      </c>
      <c r="CL275">
        <v>0</v>
      </c>
      <c r="CM275">
        <v>0</v>
      </c>
      <c r="CN275">
        <v>0</v>
      </c>
      <c r="CO275">
        <v>0</v>
      </c>
      <c r="CP275">
        <v>31</v>
      </c>
      <c r="CQ275">
        <v>0</v>
      </c>
      <c r="CR275">
        <v>1</v>
      </c>
      <c r="CS275">
        <v>0</v>
      </c>
      <c r="CT275">
        <v>0</v>
      </c>
      <c r="CU275">
        <v>15</v>
      </c>
      <c r="CV275">
        <v>1</v>
      </c>
      <c r="CW275">
        <v>1</v>
      </c>
      <c r="CX275">
        <v>0</v>
      </c>
    </row>
    <row r="276" spans="1:102">
      <c r="A276">
        <v>6047</v>
      </c>
      <c r="B276" t="s">
        <v>105</v>
      </c>
      <c r="C276" t="str">
        <f>VLOOKUP(A276,[1]OTU_Table_nochlpmito_withcontro!A:$B,2,FALSE)</f>
        <v>Bacteria; __Proteobacteria; __Gammaproteobacteria; __Alteromonadales; __Colwelliaceae; __Colwellia</v>
      </c>
      <c r="D276">
        <f>SUM(F276:CX276)</f>
        <v>260</v>
      </c>
      <c r="E276">
        <f t="shared" si="4"/>
        <v>13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11</v>
      </c>
      <c r="M276">
        <v>0</v>
      </c>
      <c r="N276">
        <v>0</v>
      </c>
      <c r="O276">
        <v>0</v>
      </c>
      <c r="P276">
        <v>2</v>
      </c>
      <c r="Q276">
        <v>2</v>
      </c>
      <c r="R276">
        <v>153</v>
      </c>
      <c r="S276">
        <v>0</v>
      </c>
      <c r="T276">
        <v>17</v>
      </c>
      <c r="U276">
        <v>0</v>
      </c>
      <c r="V276">
        <v>0</v>
      </c>
      <c r="W276">
        <v>2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3</v>
      </c>
      <c r="BU276">
        <v>1</v>
      </c>
      <c r="BV276">
        <v>1</v>
      </c>
      <c r="BW276">
        <v>1</v>
      </c>
      <c r="BX276">
        <v>33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</v>
      </c>
      <c r="CJ276">
        <v>1</v>
      </c>
      <c r="CK276">
        <v>3</v>
      </c>
      <c r="CL276">
        <v>1</v>
      </c>
      <c r="CM276">
        <v>0</v>
      </c>
      <c r="CN276">
        <v>0</v>
      </c>
      <c r="CO276">
        <v>0</v>
      </c>
      <c r="CP276">
        <v>14</v>
      </c>
      <c r="CQ276">
        <v>0</v>
      </c>
      <c r="CR276">
        <v>0</v>
      </c>
      <c r="CS276">
        <v>0</v>
      </c>
      <c r="CT276">
        <v>0</v>
      </c>
      <c r="CU276">
        <v>3</v>
      </c>
      <c r="CV276">
        <v>0</v>
      </c>
      <c r="CW276">
        <v>0</v>
      </c>
      <c r="CX276">
        <v>0</v>
      </c>
    </row>
    <row r="277" spans="1:102">
      <c r="A277">
        <v>11306</v>
      </c>
      <c r="B277" t="s">
        <v>250</v>
      </c>
      <c r="C277" t="str">
        <f>VLOOKUP(A277,[1]OTU_Table_nochlpmito_withcontro!A:$B,2,FALSE)</f>
        <v>Bacteria; __Proteobacteria; __Gammaproteobacteria; __Alteromonadales; __Colwelliaceae; __Colwellia; __uncultured_bacterium</v>
      </c>
      <c r="D277">
        <f>SUM(F277:CX277)</f>
        <v>547</v>
      </c>
      <c r="E277">
        <f t="shared" si="4"/>
        <v>17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28</v>
      </c>
      <c r="M277">
        <v>0</v>
      </c>
      <c r="N277">
        <v>0</v>
      </c>
      <c r="O277">
        <v>0</v>
      </c>
      <c r="P277">
        <v>4</v>
      </c>
      <c r="Q277">
        <v>6</v>
      </c>
      <c r="R277">
        <v>337</v>
      </c>
      <c r="S277">
        <v>0</v>
      </c>
      <c r="T277">
        <v>29</v>
      </c>
      <c r="U277">
        <v>0</v>
      </c>
      <c r="V277">
        <v>0</v>
      </c>
      <c r="W277">
        <v>1</v>
      </c>
      <c r="X277">
        <v>0</v>
      </c>
      <c r="Y277">
        <v>11</v>
      </c>
      <c r="Z277">
        <v>0</v>
      </c>
      <c r="AA277">
        <v>0</v>
      </c>
      <c r="AB277">
        <v>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7</v>
      </c>
      <c r="BU277">
        <v>0</v>
      </c>
      <c r="BV277">
        <v>0</v>
      </c>
      <c r="BW277">
        <v>0</v>
      </c>
      <c r="BX277">
        <v>64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</v>
      </c>
      <c r="CH277">
        <v>4</v>
      </c>
      <c r="CI277">
        <v>10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0</v>
      </c>
      <c r="CP277">
        <v>14</v>
      </c>
      <c r="CQ277">
        <v>0</v>
      </c>
      <c r="CR277">
        <v>0</v>
      </c>
      <c r="CS277">
        <v>2</v>
      </c>
      <c r="CT277">
        <v>0</v>
      </c>
      <c r="CU277">
        <v>15</v>
      </c>
      <c r="CV277">
        <v>0</v>
      </c>
      <c r="CW277">
        <v>0</v>
      </c>
      <c r="CX277">
        <v>0</v>
      </c>
    </row>
    <row r="278" spans="1:102">
      <c r="A278">
        <v>14063</v>
      </c>
      <c r="B278" t="s">
        <v>524</v>
      </c>
      <c r="C278" t="str">
        <f>VLOOKUP(A278,[1]OTU_Table_nochlpmito_withcontro!A:$B,2,FALSE)</f>
        <v>Bacteria; __Proteobacteria; __Gammaproteobacteria; __Oceanospirillales; __Litoricolaceae; __Litoricola</v>
      </c>
      <c r="D278">
        <f>SUM(F278:CX278)</f>
        <v>148</v>
      </c>
      <c r="E278">
        <f t="shared" si="4"/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3</v>
      </c>
      <c r="BK278">
        <v>0</v>
      </c>
      <c r="BL278">
        <v>0</v>
      </c>
      <c r="BM278">
        <v>139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>
        <v>11594</v>
      </c>
      <c r="B279" t="s">
        <v>289</v>
      </c>
      <c r="C279" t="str">
        <f>VLOOKUP(A279,[1]OTU_Table_nochlpmito_withcontro!A:$B,2,FALSE)</f>
        <v>Bacteria; __Proteobacteria; __Gammaproteobacteria; __Oceanospirillales; __Oceanospirillaceae; __Reinekea</v>
      </c>
      <c r="D279">
        <f>SUM(F279:CX279)</f>
        <v>530</v>
      </c>
      <c r="E279">
        <f t="shared" si="4"/>
        <v>12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475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5</v>
      </c>
      <c r="CK279">
        <v>0</v>
      </c>
      <c r="CL279">
        <v>0</v>
      </c>
      <c r="CM279">
        <v>3</v>
      </c>
      <c r="CN279">
        <v>0</v>
      </c>
      <c r="CO279">
        <v>0</v>
      </c>
      <c r="CP279">
        <v>0</v>
      </c>
      <c r="CQ279">
        <v>0</v>
      </c>
      <c r="CR279">
        <v>3</v>
      </c>
      <c r="CS279">
        <v>0</v>
      </c>
      <c r="CT279">
        <v>0</v>
      </c>
      <c r="CU279">
        <v>1</v>
      </c>
      <c r="CV279">
        <v>9</v>
      </c>
      <c r="CW279">
        <v>4</v>
      </c>
      <c r="CX279">
        <v>0</v>
      </c>
    </row>
    <row r="280" spans="1:102">
      <c r="A280">
        <v>19710</v>
      </c>
      <c r="B280" t="s">
        <v>391</v>
      </c>
      <c r="C280" t="str">
        <f>VLOOKUP(A280,[1]OTU_Table_nochlpmito_withcontro!A:$B,2,FALSE)</f>
        <v>Bacteria; __Proteobacteria; __Gammaproteobacteria; __Pseudomonadales; __Pseudomonadaceae; __Pseudomonas; __uncultured_Pseudomonas_sp.</v>
      </c>
      <c r="D280">
        <f>SUM(F280:CX280)</f>
        <v>404</v>
      </c>
      <c r="E280">
        <f t="shared" si="4"/>
        <v>21</v>
      </c>
      <c r="F280">
        <v>0</v>
      </c>
      <c r="G280">
        <v>0</v>
      </c>
      <c r="H280">
        <v>0</v>
      </c>
      <c r="I280">
        <v>0</v>
      </c>
      <c r="J280">
        <v>5</v>
      </c>
      <c r="K280">
        <v>5</v>
      </c>
      <c r="L280">
        <v>6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323</v>
      </c>
      <c r="V280">
        <v>0</v>
      </c>
      <c r="W280">
        <v>0</v>
      </c>
      <c r="X280">
        <v>0</v>
      </c>
      <c r="Y280">
        <v>1</v>
      </c>
      <c r="Z280">
        <v>2</v>
      </c>
      <c r="AA280">
        <v>1</v>
      </c>
      <c r="AB280">
        <v>5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2</v>
      </c>
      <c r="AJ280">
        <v>2</v>
      </c>
      <c r="AK280">
        <v>0</v>
      </c>
      <c r="AL280">
        <v>2</v>
      </c>
      <c r="AM280">
        <v>0</v>
      </c>
      <c r="AN280">
        <v>5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</v>
      </c>
      <c r="BJ280">
        <v>4</v>
      </c>
      <c r="BK280">
        <v>0</v>
      </c>
      <c r="BL280">
        <v>0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1</v>
      </c>
      <c r="BY280">
        <v>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3</v>
      </c>
      <c r="CG280">
        <v>2</v>
      </c>
      <c r="CH280">
        <v>0</v>
      </c>
      <c r="CI280">
        <v>0</v>
      </c>
      <c r="CJ280">
        <v>1</v>
      </c>
      <c r="CK280">
        <v>1</v>
      </c>
      <c r="CL280">
        <v>0</v>
      </c>
      <c r="CM280">
        <v>1</v>
      </c>
      <c r="CN280">
        <v>0</v>
      </c>
      <c r="CO280">
        <v>0</v>
      </c>
      <c r="CP280">
        <v>2</v>
      </c>
      <c r="CQ280">
        <v>0</v>
      </c>
      <c r="CR280">
        <v>1</v>
      </c>
      <c r="CS280">
        <v>3</v>
      </c>
      <c r="CT280">
        <v>0</v>
      </c>
      <c r="CU280">
        <v>1</v>
      </c>
      <c r="CV280">
        <v>0</v>
      </c>
      <c r="CW280">
        <v>0</v>
      </c>
      <c r="CX280">
        <v>1</v>
      </c>
    </row>
    <row r="281" spans="1:102">
      <c r="A281">
        <v>9945</v>
      </c>
      <c r="B281" t="s">
        <v>248</v>
      </c>
      <c r="C281" t="str">
        <f>VLOOKUP(A281,[1]OTU_Table_nochlpmito_withcontro!A:$B,2,FALSE)</f>
        <v>Bacteria; __Proteobacteria; __Gammaproteobacteria; __Vibrionales; __Vibrionaceae; __Vibrio; __Vibrio_cyclitrophicus_FF75</v>
      </c>
      <c r="D281">
        <f>SUM(F281:CX281)</f>
        <v>1331</v>
      </c>
      <c r="E281">
        <f t="shared" si="4"/>
        <v>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0</v>
      </c>
      <c r="M281">
        <v>24</v>
      </c>
      <c r="N281">
        <v>0</v>
      </c>
      <c r="O281">
        <v>0</v>
      </c>
      <c r="P281">
        <v>17</v>
      </c>
      <c r="Q281">
        <v>6</v>
      </c>
      <c r="R281">
        <v>2</v>
      </c>
      <c r="S281">
        <v>0</v>
      </c>
      <c r="T281">
        <v>51</v>
      </c>
      <c r="U281">
        <v>7</v>
      </c>
      <c r="V281">
        <v>8</v>
      </c>
      <c r="W281">
        <v>0</v>
      </c>
      <c r="X281">
        <v>10</v>
      </c>
      <c r="Y281">
        <v>3</v>
      </c>
      <c r="Z281">
        <v>4</v>
      </c>
      <c r="AA281">
        <v>18</v>
      </c>
      <c r="AB281">
        <v>22</v>
      </c>
      <c r="AC281">
        <v>4</v>
      </c>
      <c r="AD281">
        <v>4</v>
      </c>
      <c r="AE281">
        <v>15</v>
      </c>
      <c r="AF281">
        <v>3</v>
      </c>
      <c r="AG281">
        <v>7</v>
      </c>
      <c r="AH281">
        <v>12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2</v>
      </c>
      <c r="AO281">
        <v>38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0</v>
      </c>
      <c r="BL281">
        <v>4</v>
      </c>
      <c r="BM281">
        <v>0</v>
      </c>
      <c r="BN281">
        <v>0</v>
      </c>
      <c r="BO281">
        <v>0</v>
      </c>
      <c r="BP281">
        <v>9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4</v>
      </c>
      <c r="BZ281">
        <v>2</v>
      </c>
      <c r="CA281">
        <v>3</v>
      </c>
      <c r="CB281">
        <v>0</v>
      </c>
      <c r="CC281">
        <v>5</v>
      </c>
      <c r="CD281">
        <v>0</v>
      </c>
      <c r="CE281">
        <v>2</v>
      </c>
      <c r="CF281">
        <v>17</v>
      </c>
      <c r="CG281">
        <v>14</v>
      </c>
      <c r="CH281">
        <v>11</v>
      </c>
      <c r="CI281">
        <v>3</v>
      </c>
      <c r="CJ281">
        <v>6</v>
      </c>
      <c r="CK281">
        <v>1</v>
      </c>
      <c r="CL281">
        <v>18</v>
      </c>
      <c r="CM281">
        <v>141</v>
      </c>
      <c r="CN281">
        <v>1</v>
      </c>
      <c r="CO281">
        <v>156</v>
      </c>
      <c r="CP281">
        <v>9</v>
      </c>
      <c r="CQ281">
        <v>45</v>
      </c>
      <c r="CR281">
        <v>71</v>
      </c>
      <c r="CS281">
        <v>524</v>
      </c>
      <c r="CT281">
        <v>0</v>
      </c>
      <c r="CU281">
        <v>0</v>
      </c>
      <c r="CV281">
        <v>2</v>
      </c>
      <c r="CW281">
        <v>0</v>
      </c>
      <c r="CX281">
        <v>0</v>
      </c>
    </row>
    <row r="282" spans="1:102">
      <c r="A282">
        <v>10450</v>
      </c>
      <c r="B282" t="s">
        <v>396</v>
      </c>
      <c r="C282" t="str">
        <f>VLOOKUP(A282,[1]OTU_Table_nochlpmito_withcontro!A:$B,2,FALSE)</f>
        <v>Bacteria; __Verrucomicrobia; __Verrucomicrobiae; __Verrucomicrobiales; __Verrucomicrobiaceae; __Persicirhabdus</v>
      </c>
      <c r="D282">
        <f>SUM(F282:CX282)</f>
        <v>393</v>
      </c>
      <c r="E282">
        <f t="shared" si="4"/>
        <v>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15</v>
      </c>
      <c r="BB282">
        <v>2</v>
      </c>
      <c r="BC282">
        <v>259</v>
      </c>
      <c r="BD282">
        <v>4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78</v>
      </c>
      <c r="CV282">
        <v>3</v>
      </c>
      <c r="CW282">
        <v>2</v>
      </c>
      <c r="CX282">
        <v>1</v>
      </c>
    </row>
    <row r="283" spans="1:102">
      <c r="A283">
        <v>5286</v>
      </c>
      <c r="B283" t="s">
        <v>132</v>
      </c>
      <c r="C283" t="s">
        <v>544</v>
      </c>
      <c r="D283">
        <f>SUM(F283:CX283)</f>
        <v>11168</v>
      </c>
      <c r="E283">
        <f t="shared" si="4"/>
        <v>42</v>
      </c>
      <c r="F283">
        <v>0</v>
      </c>
      <c r="G283">
        <v>0</v>
      </c>
      <c r="H283">
        <v>0</v>
      </c>
      <c r="I283">
        <v>1</v>
      </c>
      <c r="J283">
        <v>13</v>
      </c>
      <c r="K283">
        <v>7</v>
      </c>
      <c r="L283">
        <v>0</v>
      </c>
      <c r="M283">
        <v>0</v>
      </c>
      <c r="N283">
        <v>0</v>
      </c>
      <c r="O283">
        <v>6</v>
      </c>
      <c r="P283">
        <v>9</v>
      </c>
      <c r="Q283">
        <v>0</v>
      </c>
      <c r="R283">
        <v>0</v>
      </c>
      <c r="S283">
        <v>0</v>
      </c>
      <c r="T283">
        <v>56</v>
      </c>
      <c r="U283">
        <v>0</v>
      </c>
      <c r="V283">
        <v>20</v>
      </c>
      <c r="W283">
        <v>2</v>
      </c>
      <c r="X283">
        <v>3</v>
      </c>
      <c r="Y283">
        <v>4</v>
      </c>
      <c r="Z283">
        <v>0</v>
      </c>
      <c r="AA283">
        <v>3</v>
      </c>
      <c r="AB283">
        <v>14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7</v>
      </c>
      <c r="BF283">
        <v>2</v>
      </c>
      <c r="BG283">
        <v>0</v>
      </c>
      <c r="BH283">
        <v>4</v>
      </c>
      <c r="BI283">
        <v>0</v>
      </c>
      <c r="BJ283">
        <v>0</v>
      </c>
      <c r="BK283">
        <v>0</v>
      </c>
      <c r="BL283">
        <v>0</v>
      </c>
      <c r="BM283">
        <v>2</v>
      </c>
      <c r="BN283">
        <v>2</v>
      </c>
      <c r="BO283">
        <v>0</v>
      </c>
      <c r="BP283">
        <v>16</v>
      </c>
      <c r="BQ283">
        <v>4</v>
      </c>
      <c r="BR283">
        <v>0</v>
      </c>
      <c r="BS283">
        <v>0</v>
      </c>
      <c r="BT283">
        <v>88</v>
      </c>
      <c r="BU283">
        <v>434</v>
      </c>
      <c r="BV283">
        <v>842</v>
      </c>
      <c r="BW283">
        <v>522</v>
      </c>
      <c r="BX283">
        <v>395</v>
      </c>
      <c r="BY283">
        <v>611</v>
      </c>
      <c r="BZ283">
        <v>577</v>
      </c>
      <c r="CA283">
        <v>1327</v>
      </c>
      <c r="CB283">
        <v>0</v>
      </c>
      <c r="CC283">
        <v>323</v>
      </c>
      <c r="CD283">
        <v>708</v>
      </c>
      <c r="CE283">
        <v>9</v>
      </c>
      <c r="CF283">
        <v>116</v>
      </c>
      <c r="CG283">
        <v>134</v>
      </c>
      <c r="CH283">
        <v>88</v>
      </c>
      <c r="CI283">
        <v>188</v>
      </c>
      <c r="CJ283">
        <v>380</v>
      </c>
      <c r="CK283">
        <v>1401</v>
      </c>
      <c r="CL283">
        <v>1</v>
      </c>
      <c r="CM283">
        <v>1679</v>
      </c>
      <c r="CN283">
        <v>440</v>
      </c>
      <c r="CO283">
        <v>4</v>
      </c>
      <c r="CP283">
        <v>401</v>
      </c>
      <c r="CQ283">
        <v>54</v>
      </c>
      <c r="CR283">
        <v>79</v>
      </c>
      <c r="CS283">
        <v>191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>
        <v>10585</v>
      </c>
      <c r="B284" t="s">
        <v>106</v>
      </c>
      <c r="C284" t="s">
        <v>544</v>
      </c>
      <c r="D284">
        <f>SUM(F284:CX284)</f>
        <v>772</v>
      </c>
      <c r="E284">
        <f t="shared" si="4"/>
        <v>32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0</v>
      </c>
      <c r="S284">
        <v>0</v>
      </c>
      <c r="T284">
        <v>10</v>
      </c>
      <c r="U284">
        <v>0</v>
      </c>
      <c r="V284">
        <v>12</v>
      </c>
      <c r="W284">
        <v>3</v>
      </c>
      <c r="X284">
        <v>0</v>
      </c>
      <c r="Y284">
        <v>1</v>
      </c>
      <c r="Z284">
        <v>0</v>
      </c>
      <c r="AA284">
        <v>1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5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</v>
      </c>
      <c r="BI284">
        <v>0</v>
      </c>
      <c r="BJ284">
        <v>0</v>
      </c>
      <c r="BK284">
        <v>0</v>
      </c>
      <c r="BL284">
        <v>0</v>
      </c>
      <c r="BM284">
        <v>3</v>
      </c>
      <c r="BN284">
        <v>0</v>
      </c>
      <c r="BO284">
        <v>0</v>
      </c>
      <c r="BP284">
        <v>18</v>
      </c>
      <c r="BQ284">
        <v>62</v>
      </c>
      <c r="BR284">
        <v>0</v>
      </c>
      <c r="BS284">
        <v>1</v>
      </c>
      <c r="BT284">
        <v>13</v>
      </c>
      <c r="BU284">
        <v>52</v>
      </c>
      <c r="BV284">
        <v>63</v>
      </c>
      <c r="BW284">
        <v>13</v>
      </c>
      <c r="BX284">
        <v>55</v>
      </c>
      <c r="BY284">
        <v>59</v>
      </c>
      <c r="BZ284">
        <v>80</v>
      </c>
      <c r="CA284">
        <v>68</v>
      </c>
      <c r="CB284">
        <v>0</v>
      </c>
      <c r="CC284">
        <v>44</v>
      </c>
      <c r="CD284">
        <v>15</v>
      </c>
      <c r="CE284">
        <v>1</v>
      </c>
      <c r="CF284">
        <v>5</v>
      </c>
      <c r="CG284">
        <v>3</v>
      </c>
      <c r="CH284">
        <v>0</v>
      </c>
      <c r="CI284">
        <v>9</v>
      </c>
      <c r="CJ284">
        <v>17</v>
      </c>
      <c r="CK284">
        <v>3</v>
      </c>
      <c r="CL284">
        <v>3</v>
      </c>
      <c r="CM284">
        <v>75</v>
      </c>
      <c r="CN284">
        <v>30</v>
      </c>
      <c r="CO284">
        <v>1</v>
      </c>
      <c r="CP284">
        <v>4</v>
      </c>
      <c r="CQ284">
        <v>16</v>
      </c>
      <c r="CR284">
        <v>1</v>
      </c>
      <c r="CS284">
        <v>11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>
        <v>11159</v>
      </c>
      <c r="B285" t="s">
        <v>144</v>
      </c>
      <c r="C285" t="s">
        <v>544</v>
      </c>
      <c r="D285">
        <f>SUM(F285:CX285)</f>
        <v>940</v>
      </c>
      <c r="E285">
        <f t="shared" si="4"/>
        <v>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4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0</v>
      </c>
      <c r="AA285">
        <v>0</v>
      </c>
      <c r="AB285">
        <v>1</v>
      </c>
      <c r="AC285">
        <v>46</v>
      </c>
      <c r="AD285">
        <v>58</v>
      </c>
      <c r="AE285">
        <v>116</v>
      </c>
      <c r="AF285">
        <v>26</v>
      </c>
      <c r="AG285">
        <v>8</v>
      </c>
      <c r="AH285">
        <v>235</v>
      </c>
      <c r="AI285">
        <v>78</v>
      </c>
      <c r="AJ285">
        <v>85</v>
      </c>
      <c r="AK285">
        <v>63</v>
      </c>
      <c r="AL285">
        <v>123</v>
      </c>
      <c r="AM285">
        <v>0</v>
      </c>
      <c r="AN285">
        <v>4</v>
      </c>
      <c r="AO285">
        <v>1</v>
      </c>
      <c r="AP285">
        <v>4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7</v>
      </c>
      <c r="BC285">
        <v>13</v>
      </c>
      <c r="BD285">
        <v>0</v>
      </c>
      <c r="BE285">
        <v>4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4</v>
      </c>
      <c r="CH285">
        <v>3</v>
      </c>
      <c r="CI285">
        <v>5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4</v>
      </c>
      <c r="CP285">
        <v>8</v>
      </c>
      <c r="CQ285">
        <v>4</v>
      </c>
      <c r="CR285">
        <v>4</v>
      </c>
      <c r="CS285">
        <v>2</v>
      </c>
      <c r="CT285">
        <v>0</v>
      </c>
      <c r="CU285">
        <v>5</v>
      </c>
      <c r="CV285">
        <v>2</v>
      </c>
      <c r="CW285">
        <v>5</v>
      </c>
      <c r="CX285">
        <v>0</v>
      </c>
    </row>
    <row r="286" spans="1:102">
      <c r="A286">
        <v>5882</v>
      </c>
      <c r="B286" t="s">
        <v>106</v>
      </c>
      <c r="C286" t="s">
        <v>544</v>
      </c>
      <c r="D286">
        <f>SUM(F286:CX286)</f>
        <v>871</v>
      </c>
      <c r="E286">
        <f t="shared" si="4"/>
        <v>29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</v>
      </c>
      <c r="L286">
        <v>2</v>
      </c>
      <c r="M286">
        <v>0</v>
      </c>
      <c r="N286">
        <v>0</v>
      </c>
      <c r="O286">
        <v>4</v>
      </c>
      <c r="P286">
        <v>1</v>
      </c>
      <c r="Q286">
        <v>26</v>
      </c>
      <c r="R286">
        <v>0</v>
      </c>
      <c r="S286">
        <v>0</v>
      </c>
      <c r="T286">
        <v>138</v>
      </c>
      <c r="U286">
        <v>12</v>
      </c>
      <c r="V286">
        <v>164</v>
      </c>
      <c r="W286">
        <v>239</v>
      </c>
      <c r="X286">
        <v>9</v>
      </c>
      <c r="Y286">
        <v>1</v>
      </c>
      <c r="Z286">
        <v>9</v>
      </c>
      <c r="AA286">
        <v>0</v>
      </c>
      <c r="AB286">
        <v>12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0</v>
      </c>
      <c r="AL286">
        <v>0</v>
      </c>
      <c r="AM286">
        <v>0</v>
      </c>
      <c r="AN286">
        <v>6</v>
      </c>
      <c r="AO286">
        <v>3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5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28</v>
      </c>
      <c r="BQ286">
        <v>18</v>
      </c>
      <c r="BR286">
        <v>2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5</v>
      </c>
      <c r="CK286">
        <v>2</v>
      </c>
      <c r="CL286">
        <v>3</v>
      </c>
      <c r="CM286">
        <v>62</v>
      </c>
      <c r="CN286">
        <v>82</v>
      </c>
      <c r="CO286">
        <v>2</v>
      </c>
      <c r="CP286">
        <v>0</v>
      </c>
      <c r="CQ286">
        <v>2</v>
      </c>
      <c r="CR286">
        <v>2</v>
      </c>
      <c r="CS286">
        <v>1</v>
      </c>
      <c r="CT286">
        <v>0</v>
      </c>
      <c r="CU286">
        <v>3</v>
      </c>
      <c r="CV286">
        <v>0</v>
      </c>
      <c r="CW286">
        <v>0</v>
      </c>
      <c r="CX286">
        <v>0</v>
      </c>
    </row>
    <row r="287" spans="1:102">
      <c r="A287">
        <v>15099</v>
      </c>
      <c r="B287" t="s">
        <v>106</v>
      </c>
      <c r="C287" t="s">
        <v>544</v>
      </c>
      <c r="D287">
        <f>SUM(F287:CX287)</f>
        <v>1410</v>
      </c>
      <c r="E287">
        <f t="shared" si="4"/>
        <v>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161</v>
      </c>
      <c r="U287">
        <v>0</v>
      </c>
      <c r="V287">
        <v>6</v>
      </c>
      <c r="W287">
        <v>3</v>
      </c>
      <c r="X287">
        <v>0</v>
      </c>
      <c r="Y287">
        <v>2</v>
      </c>
      <c r="Z287">
        <v>0</v>
      </c>
      <c r="AA287">
        <v>27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14</v>
      </c>
      <c r="AO287">
        <v>140</v>
      </c>
      <c r="AP287">
        <v>127</v>
      </c>
      <c r="AQ287">
        <v>568</v>
      </c>
      <c r="AR287">
        <v>7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23</v>
      </c>
      <c r="BB287">
        <v>56</v>
      </c>
      <c r="BC287">
        <v>52</v>
      </c>
      <c r="BD287">
        <v>10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3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20</v>
      </c>
      <c r="BR287">
        <v>0</v>
      </c>
      <c r="BS287">
        <v>15</v>
      </c>
      <c r="BT287">
        <v>11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5</v>
      </c>
      <c r="CI287">
        <v>0</v>
      </c>
      <c r="CJ287">
        <v>14</v>
      </c>
      <c r="CK287">
        <v>77</v>
      </c>
      <c r="CL287">
        <v>0</v>
      </c>
      <c r="CM287">
        <v>12</v>
      </c>
      <c r="CN287">
        <v>21</v>
      </c>
      <c r="CO287">
        <v>3</v>
      </c>
      <c r="CP287">
        <v>3</v>
      </c>
      <c r="CQ287">
        <v>0</v>
      </c>
      <c r="CR287">
        <v>13</v>
      </c>
      <c r="CS287">
        <v>0</v>
      </c>
      <c r="CT287">
        <v>0</v>
      </c>
      <c r="CU287">
        <v>7</v>
      </c>
      <c r="CV287">
        <v>0</v>
      </c>
      <c r="CW287">
        <v>0</v>
      </c>
      <c r="CX287">
        <v>1</v>
      </c>
    </row>
    <row r="288" spans="1:102">
      <c r="A288">
        <v>10982</v>
      </c>
      <c r="B288" t="s">
        <v>144</v>
      </c>
      <c r="C288" t="s">
        <v>544</v>
      </c>
      <c r="D288">
        <f>SUM(F288:CX288)</f>
        <v>4496</v>
      </c>
      <c r="E288">
        <f t="shared" si="4"/>
        <v>25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1</v>
      </c>
      <c r="AA288">
        <v>0</v>
      </c>
      <c r="AB288">
        <v>2</v>
      </c>
      <c r="AC288">
        <v>116</v>
      </c>
      <c r="AD288">
        <v>29</v>
      </c>
      <c r="AE288">
        <v>169</v>
      </c>
      <c r="AF288">
        <v>8</v>
      </c>
      <c r="AG288">
        <v>31</v>
      </c>
      <c r="AH288">
        <v>649</v>
      </c>
      <c r="AI288">
        <v>109</v>
      </c>
      <c r="AJ288">
        <v>94</v>
      </c>
      <c r="AK288">
        <v>142</v>
      </c>
      <c r="AL288">
        <v>3087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6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9</v>
      </c>
      <c r="CG288">
        <v>3</v>
      </c>
      <c r="CH288">
        <v>1</v>
      </c>
      <c r="CI288">
        <v>6</v>
      </c>
      <c r="CJ288">
        <v>0</v>
      </c>
      <c r="CK288">
        <v>0</v>
      </c>
      <c r="CL288">
        <v>0</v>
      </c>
      <c r="CM288">
        <v>1</v>
      </c>
      <c r="CN288">
        <v>2</v>
      </c>
      <c r="CO288">
        <v>2</v>
      </c>
      <c r="CP288">
        <v>2</v>
      </c>
      <c r="CQ288">
        <v>3</v>
      </c>
      <c r="CR288">
        <v>2</v>
      </c>
      <c r="CS288">
        <v>1</v>
      </c>
      <c r="CT288">
        <v>0</v>
      </c>
      <c r="CU288">
        <v>3</v>
      </c>
      <c r="CV288">
        <v>5</v>
      </c>
      <c r="CW288">
        <v>3</v>
      </c>
      <c r="CX288">
        <v>0</v>
      </c>
    </row>
    <row r="289" spans="1:102">
      <c r="A289">
        <v>4515</v>
      </c>
      <c r="B289" t="s">
        <v>144</v>
      </c>
      <c r="C289" t="s">
        <v>544</v>
      </c>
      <c r="D289">
        <f>SUM(F289:CX289)</f>
        <v>262</v>
      </c>
      <c r="E289">
        <f t="shared" si="4"/>
        <v>20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22</v>
      </c>
      <c r="AD289">
        <v>1</v>
      </c>
      <c r="AE289">
        <v>95</v>
      </c>
      <c r="AF289">
        <v>10</v>
      </c>
      <c r="AG289">
        <v>2</v>
      </c>
      <c r="AH289">
        <v>12</v>
      </c>
      <c r="AI289">
        <v>2</v>
      </c>
      <c r="AJ289">
        <v>2</v>
      </c>
      <c r="AK289">
        <v>4</v>
      </c>
      <c r="AL289">
        <v>6</v>
      </c>
      <c r="AM289">
        <v>0</v>
      </c>
      <c r="AN289">
        <v>4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</v>
      </c>
      <c r="BB289">
        <v>7</v>
      </c>
      <c r="BC289">
        <v>45</v>
      </c>
      <c r="BD289">
        <v>1</v>
      </c>
      <c r="BE289">
        <v>0</v>
      </c>
      <c r="BF289">
        <v>5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3</v>
      </c>
      <c r="CK289">
        <v>0</v>
      </c>
      <c r="CL289">
        <v>0</v>
      </c>
      <c r="CM289">
        <v>1</v>
      </c>
      <c r="CN289">
        <v>0</v>
      </c>
      <c r="CO289">
        <v>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10</v>
      </c>
      <c r="CV289">
        <v>11</v>
      </c>
      <c r="CW289">
        <v>3</v>
      </c>
      <c r="CX289">
        <v>0</v>
      </c>
    </row>
    <row r="290" spans="1:102">
      <c r="A290">
        <v>13980</v>
      </c>
      <c r="B290" t="s">
        <v>144</v>
      </c>
      <c r="C290" t="s">
        <v>544</v>
      </c>
      <c r="D290">
        <f>SUM(F290:CX290)</f>
        <v>908</v>
      </c>
      <c r="E290">
        <f t="shared" si="4"/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52</v>
      </c>
      <c r="AO290">
        <v>3</v>
      </c>
      <c r="AP290">
        <v>3</v>
      </c>
      <c r="AQ290">
        <v>0</v>
      </c>
      <c r="AR290">
        <v>0</v>
      </c>
      <c r="AS290">
        <v>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4</v>
      </c>
      <c r="BJ290">
        <v>1</v>
      </c>
      <c r="BK290">
        <v>0</v>
      </c>
      <c r="BL290">
        <v>0</v>
      </c>
      <c r="BM290">
        <v>57</v>
      </c>
      <c r="BN290">
        <v>0</v>
      </c>
      <c r="BO290">
        <v>1</v>
      </c>
      <c r="BP290">
        <v>8</v>
      </c>
      <c r="BQ290">
        <v>692</v>
      </c>
      <c r="BR290">
        <v>4</v>
      </c>
      <c r="BS290">
        <v>14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9</v>
      </c>
      <c r="CG290">
        <v>0</v>
      </c>
      <c r="CH290">
        <v>18</v>
      </c>
      <c r="CI290">
        <v>16</v>
      </c>
      <c r="CJ290">
        <v>7</v>
      </c>
      <c r="CK290">
        <v>0</v>
      </c>
      <c r="CL290">
        <v>0</v>
      </c>
      <c r="CM290">
        <v>0</v>
      </c>
      <c r="CN290">
        <v>3</v>
      </c>
      <c r="CO290">
        <v>1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>
        <v>20605</v>
      </c>
      <c r="B291" t="s">
        <v>160</v>
      </c>
      <c r="C291" t="s">
        <v>544</v>
      </c>
      <c r="D291">
        <f>SUM(F291:CX291)</f>
        <v>151</v>
      </c>
      <c r="E291">
        <f t="shared" si="4"/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2</v>
      </c>
      <c r="AE291">
        <v>2</v>
      </c>
      <c r="AF291">
        <v>0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</v>
      </c>
      <c r="BB291">
        <v>1</v>
      </c>
      <c r="BC291">
        <v>3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17</v>
      </c>
      <c r="BK291">
        <v>0</v>
      </c>
      <c r="BL291">
        <v>5</v>
      </c>
      <c r="BM291">
        <v>35</v>
      </c>
      <c r="BN291">
        <v>0</v>
      </c>
      <c r="BO291">
        <v>1</v>
      </c>
      <c r="BP291">
        <v>14</v>
      </c>
      <c r="BQ291">
        <v>32</v>
      </c>
      <c r="BR291">
        <v>0</v>
      </c>
      <c r="BS291">
        <v>3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1</v>
      </c>
      <c r="CR291">
        <v>0</v>
      </c>
      <c r="CS291">
        <v>0</v>
      </c>
      <c r="CT291">
        <v>2</v>
      </c>
      <c r="CU291">
        <v>9</v>
      </c>
      <c r="CV291">
        <v>0</v>
      </c>
      <c r="CW291">
        <v>1</v>
      </c>
      <c r="CX291">
        <v>0</v>
      </c>
    </row>
    <row r="292" spans="1:102">
      <c r="A292">
        <v>19569</v>
      </c>
      <c r="B292" t="s">
        <v>144</v>
      </c>
      <c r="C292" t="s">
        <v>544</v>
      </c>
      <c r="D292">
        <f>SUM(F292:CX292)</f>
        <v>1135</v>
      </c>
      <c r="E292">
        <f t="shared" si="4"/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</v>
      </c>
      <c r="AD292">
        <v>9</v>
      </c>
      <c r="AE292">
        <v>28</v>
      </c>
      <c r="AF292">
        <v>1</v>
      </c>
      <c r="AG292">
        <v>830</v>
      </c>
      <c r="AH292">
        <v>51</v>
      </c>
      <c r="AI292">
        <v>16</v>
      </c>
      <c r="AJ292">
        <v>5</v>
      </c>
      <c r="AK292">
        <v>10</v>
      </c>
      <c r="AL292">
        <v>138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8</v>
      </c>
      <c r="CQ292">
        <v>2</v>
      </c>
      <c r="CR292">
        <v>0</v>
      </c>
      <c r="CS292">
        <v>1</v>
      </c>
      <c r="CT292">
        <v>0</v>
      </c>
      <c r="CU292">
        <v>4</v>
      </c>
      <c r="CV292">
        <v>0</v>
      </c>
      <c r="CW292">
        <v>0</v>
      </c>
      <c r="CX292">
        <v>0</v>
      </c>
    </row>
    <row r="293" spans="1:102">
      <c r="A293">
        <v>20604</v>
      </c>
      <c r="B293" t="s">
        <v>160</v>
      </c>
      <c r="C293" t="s">
        <v>544</v>
      </c>
      <c r="D293">
        <f>SUM(F293:CX293)</f>
        <v>128</v>
      </c>
      <c r="E293">
        <f t="shared" si="4"/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6</v>
      </c>
      <c r="AO293">
        <v>2</v>
      </c>
      <c r="AP293">
        <v>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7</v>
      </c>
      <c r="BK293">
        <v>0</v>
      </c>
      <c r="BL293">
        <v>5</v>
      </c>
      <c r="BM293">
        <v>58</v>
      </c>
      <c r="BN293">
        <v>3</v>
      </c>
      <c r="BO293">
        <v>7</v>
      </c>
      <c r="BP293">
        <v>0</v>
      </c>
      <c r="BQ293">
        <v>21</v>
      </c>
      <c r="BR293">
        <v>0</v>
      </c>
      <c r="BS293">
        <v>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6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>
      <c r="A294">
        <v>13544</v>
      </c>
      <c r="B294" t="s">
        <v>101</v>
      </c>
      <c r="C294" t="str">
        <f>VLOOKUP(A294,[1]OTU_Table_nochlpmito_withcontro!A:$B,2,FALSE)</f>
        <v>Bacteria; __Verrucomicrobia; __Verrucomicrobiae; __Verrucomicrobiales; __Rubritaleaceae; __Rubritalea; __uncultured_bacterium</v>
      </c>
      <c r="D294">
        <f>SUM(F294:CX294)</f>
        <v>4631</v>
      </c>
      <c r="E294">
        <f t="shared" si="4"/>
        <v>50</v>
      </c>
      <c r="F294">
        <v>0</v>
      </c>
      <c r="G294">
        <v>2</v>
      </c>
      <c r="H294">
        <v>0</v>
      </c>
      <c r="I294">
        <v>6</v>
      </c>
      <c r="J294">
        <v>760</v>
      </c>
      <c r="K294">
        <v>62</v>
      </c>
      <c r="L294">
        <v>17</v>
      </c>
      <c r="M294">
        <v>3</v>
      </c>
      <c r="N294">
        <v>0</v>
      </c>
      <c r="O294">
        <v>5</v>
      </c>
      <c r="P294">
        <v>8</v>
      </c>
      <c r="Q294">
        <v>32</v>
      </c>
      <c r="R294">
        <v>3</v>
      </c>
      <c r="S294">
        <v>0</v>
      </c>
      <c r="T294">
        <v>4</v>
      </c>
      <c r="U294">
        <v>1</v>
      </c>
      <c r="V294">
        <v>3</v>
      </c>
      <c r="W294">
        <v>3</v>
      </c>
      <c r="X294">
        <v>120</v>
      </c>
      <c r="Y294">
        <v>17</v>
      </c>
      <c r="Z294">
        <v>0</v>
      </c>
      <c r="AA294">
        <v>13</v>
      </c>
      <c r="AB294">
        <v>37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34</v>
      </c>
      <c r="AT294">
        <v>22</v>
      </c>
      <c r="AU294">
        <v>70</v>
      </c>
      <c r="AV294">
        <v>116</v>
      </c>
      <c r="AW294">
        <v>138</v>
      </c>
      <c r="AX294">
        <v>237</v>
      </c>
      <c r="AY294">
        <v>44</v>
      </c>
      <c r="AZ294">
        <v>38</v>
      </c>
      <c r="BA294">
        <v>11</v>
      </c>
      <c r="BB294">
        <v>9</v>
      </c>
      <c r="BC294">
        <v>110</v>
      </c>
      <c r="BD294">
        <v>3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67</v>
      </c>
      <c r="BV294">
        <v>47</v>
      </c>
      <c r="BW294">
        <v>24</v>
      </c>
      <c r="BX294">
        <v>12</v>
      </c>
      <c r="BY294">
        <v>20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13</v>
      </c>
      <c r="CH294">
        <v>5</v>
      </c>
      <c r="CI294">
        <v>67</v>
      </c>
      <c r="CJ294">
        <v>2</v>
      </c>
      <c r="CK294">
        <v>29</v>
      </c>
      <c r="CL294">
        <v>0</v>
      </c>
      <c r="CM294">
        <v>1</v>
      </c>
      <c r="CN294">
        <v>7</v>
      </c>
      <c r="CO294">
        <v>1</v>
      </c>
      <c r="CP294">
        <v>42</v>
      </c>
      <c r="CQ294">
        <v>2</v>
      </c>
      <c r="CR294">
        <v>262</v>
      </c>
      <c r="CS294">
        <v>6</v>
      </c>
      <c r="CT294">
        <v>508</v>
      </c>
      <c r="CU294">
        <v>119</v>
      </c>
      <c r="CV294">
        <v>282</v>
      </c>
      <c r="CW294">
        <v>261</v>
      </c>
      <c r="CX294">
        <v>916</v>
      </c>
    </row>
    <row r="295" spans="1:102">
      <c r="A295">
        <v>13546</v>
      </c>
      <c r="B295" t="s">
        <v>101</v>
      </c>
      <c r="C295" t="str">
        <f>VLOOKUP(A295,[1]OTU_Table_nochlpmito_withcontro!A:$B,2,FALSE)</f>
        <v>Bacteria; __Verrucomicrobia; __Verrucomicrobiae; __Verrucomicrobiales; __Rubritaleaceae; __Rubritalea; __uncultured_bacterium</v>
      </c>
      <c r="D295">
        <f>SUM(F295:CX295)</f>
        <v>3242</v>
      </c>
      <c r="E295">
        <f t="shared" si="4"/>
        <v>47</v>
      </c>
      <c r="F295">
        <v>0</v>
      </c>
      <c r="G295">
        <v>2</v>
      </c>
      <c r="H295">
        <v>0</v>
      </c>
      <c r="I295">
        <v>2</v>
      </c>
      <c r="J295">
        <v>540</v>
      </c>
      <c r="K295">
        <v>56</v>
      </c>
      <c r="L295">
        <v>12</v>
      </c>
      <c r="M295">
        <v>5</v>
      </c>
      <c r="N295">
        <v>0</v>
      </c>
      <c r="O295">
        <v>2</v>
      </c>
      <c r="P295">
        <v>1</v>
      </c>
      <c r="Q295">
        <v>25</v>
      </c>
      <c r="R295">
        <v>5</v>
      </c>
      <c r="S295">
        <v>0</v>
      </c>
      <c r="T295">
        <v>0</v>
      </c>
      <c r="U295">
        <v>1</v>
      </c>
      <c r="V295">
        <v>2</v>
      </c>
      <c r="W295">
        <v>1</v>
      </c>
      <c r="X295">
        <v>79</v>
      </c>
      <c r="Y295">
        <v>13</v>
      </c>
      <c r="Z295">
        <v>0</v>
      </c>
      <c r="AA295">
        <v>7</v>
      </c>
      <c r="AB295">
        <v>26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</v>
      </c>
      <c r="AL295">
        <v>0</v>
      </c>
      <c r="AM295">
        <v>2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17</v>
      </c>
      <c r="AT295">
        <v>14</v>
      </c>
      <c r="AU295">
        <v>46</v>
      </c>
      <c r="AV295">
        <v>92</v>
      </c>
      <c r="AW295">
        <v>104</v>
      </c>
      <c r="AX295">
        <v>139</v>
      </c>
      <c r="AY295">
        <v>38</v>
      </c>
      <c r="AZ295">
        <v>22</v>
      </c>
      <c r="BA295">
        <v>19</v>
      </c>
      <c r="BB295">
        <v>4</v>
      </c>
      <c r="BC295">
        <v>74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62</v>
      </c>
      <c r="BV295">
        <v>35</v>
      </c>
      <c r="BW295">
        <v>19</v>
      </c>
      <c r="BX295">
        <v>3</v>
      </c>
      <c r="BY295">
        <v>16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6</v>
      </c>
      <c r="CH295">
        <v>4</v>
      </c>
      <c r="CI295">
        <v>48</v>
      </c>
      <c r="CJ295">
        <v>0</v>
      </c>
      <c r="CK295">
        <v>19</v>
      </c>
      <c r="CL295">
        <v>0</v>
      </c>
      <c r="CM295">
        <v>0</v>
      </c>
      <c r="CN295">
        <v>12</v>
      </c>
      <c r="CO295">
        <v>4</v>
      </c>
      <c r="CP295">
        <v>32</v>
      </c>
      <c r="CQ295">
        <v>0</v>
      </c>
      <c r="CR295">
        <v>174</v>
      </c>
      <c r="CS295">
        <v>7</v>
      </c>
      <c r="CT295">
        <v>295</v>
      </c>
      <c r="CU295">
        <v>82</v>
      </c>
      <c r="CV295">
        <v>171</v>
      </c>
      <c r="CW295">
        <v>197</v>
      </c>
      <c r="CX295">
        <v>697</v>
      </c>
    </row>
    <row r="296" spans="1:102">
      <c r="A296">
        <v>22612</v>
      </c>
      <c r="B296" t="s">
        <v>205</v>
      </c>
      <c r="C296" t="str">
        <f>VLOOKUP(A296,[1]OTU_Table_nochlpmito_withcontro!A:$B,2,FALSE)</f>
        <v>Bacteria; __Proteobacteria; __Gammaproteobacteria; __Arenicellales; __Arenicellaceae; __Arenicella</v>
      </c>
      <c r="D296">
        <f>SUM(F296:CX296)</f>
        <v>2586</v>
      </c>
      <c r="E296">
        <f t="shared" si="4"/>
        <v>48</v>
      </c>
      <c r="F296">
        <v>0</v>
      </c>
      <c r="G296">
        <v>1</v>
      </c>
      <c r="H296">
        <v>0</v>
      </c>
      <c r="I296">
        <v>20</v>
      </c>
      <c r="J296">
        <v>130</v>
      </c>
      <c r="K296">
        <v>547</v>
      </c>
      <c r="L296">
        <v>10</v>
      </c>
      <c r="M296">
        <v>12</v>
      </c>
      <c r="N296">
        <v>0</v>
      </c>
      <c r="O296">
        <v>10</v>
      </c>
      <c r="P296">
        <v>11</v>
      </c>
      <c r="Q296">
        <v>8</v>
      </c>
      <c r="R296">
        <v>20</v>
      </c>
      <c r="S296">
        <v>0</v>
      </c>
      <c r="T296">
        <v>6</v>
      </c>
      <c r="U296">
        <v>18</v>
      </c>
      <c r="V296">
        <v>0</v>
      </c>
      <c r="W296">
        <v>24</v>
      </c>
      <c r="X296">
        <v>21</v>
      </c>
      <c r="Y296">
        <v>4</v>
      </c>
      <c r="Z296">
        <v>3</v>
      </c>
      <c r="AA296">
        <v>0</v>
      </c>
      <c r="AB296">
        <v>264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2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7</v>
      </c>
      <c r="AU296">
        <v>69</v>
      </c>
      <c r="AV296">
        <v>5</v>
      </c>
      <c r="AW296">
        <v>64</v>
      </c>
      <c r="AX296">
        <v>181</v>
      </c>
      <c r="AY296">
        <v>73</v>
      </c>
      <c r="AZ296">
        <v>22</v>
      </c>
      <c r="BA296">
        <v>65</v>
      </c>
      <c r="BB296">
        <v>9</v>
      </c>
      <c r="BC296">
        <v>150</v>
      </c>
      <c r="BD296">
        <v>2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2</v>
      </c>
      <c r="BU296">
        <v>51</v>
      </c>
      <c r="BV296">
        <v>8</v>
      </c>
      <c r="BW296">
        <v>26</v>
      </c>
      <c r="BX296">
        <v>11</v>
      </c>
      <c r="BY296">
        <v>8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6</v>
      </c>
      <c r="CH296">
        <v>1</v>
      </c>
      <c r="CI296">
        <v>10</v>
      </c>
      <c r="CJ296">
        <v>0</v>
      </c>
      <c r="CK296">
        <v>12</v>
      </c>
      <c r="CL296">
        <v>0</v>
      </c>
      <c r="CM296">
        <v>9</v>
      </c>
      <c r="CN296">
        <v>8</v>
      </c>
      <c r="CO296">
        <v>6</v>
      </c>
      <c r="CP296">
        <v>0</v>
      </c>
      <c r="CQ296">
        <v>7</v>
      </c>
      <c r="CR296">
        <v>0</v>
      </c>
      <c r="CS296">
        <v>5</v>
      </c>
      <c r="CT296">
        <v>202</v>
      </c>
      <c r="CU296">
        <v>38</v>
      </c>
      <c r="CV296">
        <v>128</v>
      </c>
      <c r="CW296">
        <v>164</v>
      </c>
      <c r="CX296">
        <v>118</v>
      </c>
    </row>
    <row r="297" spans="1:102">
      <c r="A297">
        <v>10207</v>
      </c>
      <c r="B297" t="s">
        <v>304</v>
      </c>
      <c r="C297" t="str">
        <f>VLOOKUP(A297,[1]OTU_Table_nochlpmito_withcontro!A:$B,2,FALSE)</f>
        <v>Bacteria; __Proteobacteria; __Gammaproteobacteria; __Cellvibrionales; __Cellvibrionaceae; __uncultured</v>
      </c>
      <c r="D297">
        <f>SUM(F297:CX297)</f>
        <v>743</v>
      </c>
      <c r="E297">
        <f t="shared" si="4"/>
        <v>27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1</v>
      </c>
      <c r="V297">
        <v>2</v>
      </c>
      <c r="W297">
        <v>1</v>
      </c>
      <c r="X297">
        <v>0</v>
      </c>
      <c r="Y297">
        <v>3</v>
      </c>
      <c r="Z297">
        <v>7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7</v>
      </c>
      <c r="AO297">
        <v>0</v>
      </c>
      <c r="AP297">
        <v>0</v>
      </c>
      <c r="AQ297">
        <v>7</v>
      </c>
      <c r="AR297">
        <v>0</v>
      </c>
      <c r="AS297">
        <v>0</v>
      </c>
      <c r="AT297">
        <v>41</v>
      </c>
      <c r="AU297">
        <v>65</v>
      </c>
      <c r="AV297">
        <v>18</v>
      </c>
      <c r="AW297">
        <v>77</v>
      </c>
      <c r="AX297">
        <v>27</v>
      </c>
      <c r="AY297">
        <v>24</v>
      </c>
      <c r="AZ297">
        <v>33</v>
      </c>
      <c r="BA297">
        <v>66</v>
      </c>
      <c r="BB297">
        <v>36</v>
      </c>
      <c r="BC297">
        <v>30</v>
      </c>
      <c r="BD297">
        <v>10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18</v>
      </c>
      <c r="CK297">
        <v>3</v>
      </c>
      <c r="CL297">
        <v>0</v>
      </c>
      <c r="CM297">
        <v>1</v>
      </c>
      <c r="CN297">
        <v>1</v>
      </c>
      <c r="CO297">
        <v>5</v>
      </c>
      <c r="CP297">
        <v>1</v>
      </c>
      <c r="CQ297">
        <v>2</v>
      </c>
      <c r="CR297">
        <v>1</v>
      </c>
      <c r="CS297">
        <v>5</v>
      </c>
      <c r="CT297">
        <v>2</v>
      </c>
      <c r="CU297">
        <v>152</v>
      </c>
      <c r="CV297">
        <v>52</v>
      </c>
      <c r="CW297">
        <v>14</v>
      </c>
      <c r="CX297">
        <v>15</v>
      </c>
    </row>
    <row r="298" spans="1:102">
      <c r="A298">
        <v>13647</v>
      </c>
      <c r="B298" t="s">
        <v>101</v>
      </c>
      <c r="C298" t="str">
        <f>VLOOKUP(A298,[1]OTU_Table_nochlpmito_withcontro!A:$B,2,FALSE)</f>
        <v>Bacteria; __Verrucomicrobia; __Verrucomicrobiae; __Verrucomicrobiales; __Rubritaleaceae; __Rubritalea; __uncultured_bacterium</v>
      </c>
      <c r="D298">
        <f>SUM(F298:CX298)</f>
        <v>1058</v>
      </c>
      <c r="E298">
        <f t="shared" si="4"/>
        <v>38</v>
      </c>
      <c r="F298">
        <v>0</v>
      </c>
      <c r="G298">
        <v>1</v>
      </c>
      <c r="H298">
        <v>0</v>
      </c>
      <c r="I298">
        <v>2</v>
      </c>
      <c r="J298">
        <v>172</v>
      </c>
      <c r="K298">
        <v>25</v>
      </c>
      <c r="L298">
        <v>4</v>
      </c>
      <c r="M298">
        <v>1</v>
      </c>
      <c r="N298">
        <v>0</v>
      </c>
      <c r="O298">
        <v>0</v>
      </c>
      <c r="P298">
        <v>0</v>
      </c>
      <c r="Q298">
        <v>14</v>
      </c>
      <c r="R298">
        <v>2</v>
      </c>
      <c r="S298">
        <v>0</v>
      </c>
      <c r="T298">
        <v>2</v>
      </c>
      <c r="U298">
        <v>1</v>
      </c>
      <c r="V298">
        <v>0</v>
      </c>
      <c r="W298">
        <v>1</v>
      </c>
      <c r="X298">
        <v>26</v>
      </c>
      <c r="Y298">
        <v>8</v>
      </c>
      <c r="Z298">
        <v>0</v>
      </c>
      <c r="AA298">
        <v>1</v>
      </c>
      <c r="AB298">
        <v>12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7</v>
      </c>
      <c r="AT298">
        <v>5</v>
      </c>
      <c r="AU298">
        <v>15</v>
      </c>
      <c r="AV298">
        <v>9</v>
      </c>
      <c r="AW298">
        <v>31</v>
      </c>
      <c r="AX298">
        <v>55</v>
      </c>
      <c r="AY298">
        <v>10</v>
      </c>
      <c r="AZ298">
        <v>10</v>
      </c>
      <c r="BA298">
        <v>5</v>
      </c>
      <c r="BB298">
        <v>2</v>
      </c>
      <c r="BC298">
        <v>24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14</v>
      </c>
      <c r="BV298">
        <v>8</v>
      </c>
      <c r="BW298">
        <v>4</v>
      </c>
      <c r="BX298">
        <v>1</v>
      </c>
      <c r="BY298">
        <v>6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5</v>
      </c>
      <c r="CH298">
        <v>2</v>
      </c>
      <c r="CI298">
        <v>20</v>
      </c>
      <c r="CJ298">
        <v>1</v>
      </c>
      <c r="CK298">
        <v>8</v>
      </c>
      <c r="CL298">
        <v>0</v>
      </c>
      <c r="CM298">
        <v>0</v>
      </c>
      <c r="CN298">
        <v>2</v>
      </c>
      <c r="CO298">
        <v>4</v>
      </c>
      <c r="CP298">
        <v>8</v>
      </c>
      <c r="CQ298">
        <v>0</v>
      </c>
      <c r="CR298">
        <v>45</v>
      </c>
      <c r="CS298">
        <v>0</v>
      </c>
      <c r="CT298">
        <v>106</v>
      </c>
      <c r="CU298">
        <v>40</v>
      </c>
      <c r="CV298">
        <v>72</v>
      </c>
      <c r="CW298">
        <v>57</v>
      </c>
      <c r="CX298">
        <v>204</v>
      </c>
    </row>
    <row r="299" spans="1:102">
      <c r="A299">
        <v>13816</v>
      </c>
      <c r="B299" t="s">
        <v>101</v>
      </c>
      <c r="C299" t="str">
        <f>VLOOKUP(A299,[1]OTU_Table_nochlpmito_withcontro!A:$B,2,FALSE)</f>
        <v>Bacteria; __Verrucomicrobia; __Verrucomicrobiae; __Verrucomicrobiales; __Rubritaleaceae; __Rubritalea; __uncultured_bacterium</v>
      </c>
      <c r="D299">
        <f>SUM(F299:CX299)</f>
        <v>1470</v>
      </c>
      <c r="E299">
        <f t="shared" si="4"/>
        <v>41</v>
      </c>
      <c r="F299">
        <v>0</v>
      </c>
      <c r="G299">
        <v>1</v>
      </c>
      <c r="H299">
        <v>0</v>
      </c>
      <c r="I299">
        <v>4</v>
      </c>
      <c r="J299">
        <v>205</v>
      </c>
      <c r="K299">
        <v>13</v>
      </c>
      <c r="L299">
        <v>2</v>
      </c>
      <c r="M299">
        <v>3</v>
      </c>
      <c r="N299">
        <v>0</v>
      </c>
      <c r="O299">
        <v>0</v>
      </c>
      <c r="P299">
        <v>3</v>
      </c>
      <c r="Q299">
        <v>10</v>
      </c>
      <c r="R299">
        <v>1</v>
      </c>
      <c r="S299">
        <v>0</v>
      </c>
      <c r="T299">
        <v>0</v>
      </c>
      <c r="U299">
        <v>2</v>
      </c>
      <c r="V299">
        <v>0</v>
      </c>
      <c r="W299">
        <v>3</v>
      </c>
      <c r="X299">
        <v>35</v>
      </c>
      <c r="Y299">
        <v>5</v>
      </c>
      <c r="Z299">
        <v>1</v>
      </c>
      <c r="AA299">
        <v>4</v>
      </c>
      <c r="AB299">
        <v>17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7</v>
      </c>
      <c r="AT299">
        <v>8</v>
      </c>
      <c r="AU299">
        <v>19</v>
      </c>
      <c r="AV299">
        <v>34</v>
      </c>
      <c r="AW299">
        <v>45</v>
      </c>
      <c r="AX299">
        <v>79</v>
      </c>
      <c r="AY299">
        <v>24</v>
      </c>
      <c r="AZ299">
        <v>13</v>
      </c>
      <c r="BA299">
        <v>10</v>
      </c>
      <c r="BB299">
        <v>4</v>
      </c>
      <c r="BC299">
        <v>35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23</v>
      </c>
      <c r="BV299">
        <v>15</v>
      </c>
      <c r="BW299">
        <v>12</v>
      </c>
      <c r="BX299">
        <v>0</v>
      </c>
      <c r="BY299">
        <v>4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4</v>
      </c>
      <c r="CI299">
        <v>25</v>
      </c>
      <c r="CJ299">
        <v>0</v>
      </c>
      <c r="CK299">
        <v>5</v>
      </c>
      <c r="CL299">
        <v>0</v>
      </c>
      <c r="CM299">
        <v>1</v>
      </c>
      <c r="CN299">
        <v>6</v>
      </c>
      <c r="CO299">
        <v>3</v>
      </c>
      <c r="CP299">
        <v>17</v>
      </c>
      <c r="CQ299">
        <v>0</v>
      </c>
      <c r="CR299">
        <v>106</v>
      </c>
      <c r="CS299">
        <v>1</v>
      </c>
      <c r="CT299">
        <v>141</v>
      </c>
      <c r="CU299">
        <v>53</v>
      </c>
      <c r="CV299">
        <v>104</v>
      </c>
      <c r="CW299">
        <v>94</v>
      </c>
      <c r="CX299">
        <v>263</v>
      </c>
    </row>
    <row r="300" spans="1:102">
      <c r="A300">
        <v>22967</v>
      </c>
      <c r="B300" t="s">
        <v>101</v>
      </c>
      <c r="C300" t="str">
        <f>VLOOKUP(A300,[1]OTU_Table_nochlpmito_withcontro!A:$B,2,FALSE)</f>
        <v>Bacteria; __Verrucomicrobia; __Verrucomicrobiae; __Verrucomicrobiales; __Rubritaleaceae; __Rubritalea; __uncultured_bacterium</v>
      </c>
      <c r="D300">
        <f>SUM(F300:CX300)</f>
        <v>1250</v>
      </c>
      <c r="E300">
        <f t="shared" si="4"/>
        <v>40</v>
      </c>
      <c r="F300">
        <v>0</v>
      </c>
      <c r="G300">
        <v>1</v>
      </c>
      <c r="H300">
        <v>0</v>
      </c>
      <c r="I300">
        <v>2</v>
      </c>
      <c r="J300">
        <v>231</v>
      </c>
      <c r="K300">
        <v>34</v>
      </c>
      <c r="L300">
        <v>4</v>
      </c>
      <c r="M300">
        <v>4</v>
      </c>
      <c r="N300">
        <v>0</v>
      </c>
      <c r="O300">
        <v>1</v>
      </c>
      <c r="P300">
        <v>0</v>
      </c>
      <c r="Q300">
        <v>7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</v>
      </c>
      <c r="Y300">
        <v>12</v>
      </c>
      <c r="Z300">
        <v>0</v>
      </c>
      <c r="AA300">
        <v>1</v>
      </c>
      <c r="AB300">
        <v>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6</v>
      </c>
      <c r="AT300">
        <v>4</v>
      </c>
      <c r="AU300">
        <v>19</v>
      </c>
      <c r="AV300">
        <v>13</v>
      </c>
      <c r="AW300">
        <v>24</v>
      </c>
      <c r="AX300">
        <v>52</v>
      </c>
      <c r="AY300">
        <v>14</v>
      </c>
      <c r="AZ300">
        <v>8</v>
      </c>
      <c r="BA300">
        <v>6</v>
      </c>
      <c r="BB300">
        <v>3</v>
      </c>
      <c r="BC300">
        <v>33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15</v>
      </c>
      <c r="BV300">
        <v>9</v>
      </c>
      <c r="BW300">
        <v>11</v>
      </c>
      <c r="BX300">
        <v>3</v>
      </c>
      <c r="BY300">
        <v>13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5</v>
      </c>
      <c r="CH300">
        <v>2</v>
      </c>
      <c r="CI300">
        <v>14</v>
      </c>
      <c r="CJ300">
        <v>2</v>
      </c>
      <c r="CK300">
        <v>7</v>
      </c>
      <c r="CL300">
        <v>0</v>
      </c>
      <c r="CM300">
        <v>2</v>
      </c>
      <c r="CN300">
        <v>2</v>
      </c>
      <c r="CO300">
        <v>0</v>
      </c>
      <c r="CP300">
        <v>12</v>
      </c>
      <c r="CQ300">
        <v>0</v>
      </c>
      <c r="CR300">
        <v>58</v>
      </c>
      <c r="CS300">
        <v>0</v>
      </c>
      <c r="CT300">
        <v>133</v>
      </c>
      <c r="CU300">
        <v>37</v>
      </c>
      <c r="CV300">
        <v>79</v>
      </c>
      <c r="CW300">
        <v>78</v>
      </c>
      <c r="CX300">
        <v>243</v>
      </c>
    </row>
    <row r="301" spans="1:102">
      <c r="A301">
        <v>20709</v>
      </c>
      <c r="B301" t="s">
        <v>101</v>
      </c>
      <c r="C301" t="str">
        <f>VLOOKUP(A301,[1]OTU_Table_nochlpmito_withcontro!A:$B,2,FALSE)</f>
        <v>Bacteria; __Verrucomicrobia; __Verrucomicrobiae; __Verrucomicrobiales; __Rubritaleaceae; __Rubritalea; __uncultured_bacterium</v>
      </c>
      <c r="D301">
        <f>SUM(F301:CX301)</f>
        <v>1496</v>
      </c>
      <c r="E301">
        <f t="shared" si="4"/>
        <v>40</v>
      </c>
      <c r="F301">
        <v>0</v>
      </c>
      <c r="G301">
        <v>1</v>
      </c>
      <c r="H301">
        <v>0</v>
      </c>
      <c r="I301">
        <v>0</v>
      </c>
      <c r="J301">
        <v>287</v>
      </c>
      <c r="K301">
        <v>18</v>
      </c>
      <c r="L301">
        <v>7</v>
      </c>
      <c r="M301">
        <v>0</v>
      </c>
      <c r="N301">
        <v>0</v>
      </c>
      <c r="O301">
        <v>2</v>
      </c>
      <c r="P301">
        <v>0</v>
      </c>
      <c r="Q301">
        <v>18</v>
      </c>
      <c r="R301">
        <v>0</v>
      </c>
      <c r="S301">
        <v>1</v>
      </c>
      <c r="T301">
        <v>1</v>
      </c>
      <c r="U301">
        <v>4</v>
      </c>
      <c r="V301">
        <v>2</v>
      </c>
      <c r="W301">
        <v>1</v>
      </c>
      <c r="X301">
        <v>42</v>
      </c>
      <c r="Y301">
        <v>7</v>
      </c>
      <c r="Z301">
        <v>0</v>
      </c>
      <c r="AA301">
        <v>2</v>
      </c>
      <c r="AB301">
        <v>14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</v>
      </c>
      <c r="AT301">
        <v>6</v>
      </c>
      <c r="AU301">
        <v>26</v>
      </c>
      <c r="AV301">
        <v>13</v>
      </c>
      <c r="AW301">
        <v>37</v>
      </c>
      <c r="AX301">
        <v>74</v>
      </c>
      <c r="AY301">
        <v>20</v>
      </c>
      <c r="AZ301">
        <v>17</v>
      </c>
      <c r="BA301">
        <v>9</v>
      </c>
      <c r="BB301">
        <v>2</v>
      </c>
      <c r="BC301">
        <v>29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20</v>
      </c>
      <c r="BV301">
        <v>21</v>
      </c>
      <c r="BW301">
        <v>12</v>
      </c>
      <c r="BX301">
        <v>4</v>
      </c>
      <c r="BY301">
        <v>4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2</v>
      </c>
      <c r="CH301">
        <v>3</v>
      </c>
      <c r="CI301">
        <v>20</v>
      </c>
      <c r="CJ301">
        <v>0</v>
      </c>
      <c r="CK301">
        <v>7</v>
      </c>
      <c r="CL301">
        <v>0</v>
      </c>
      <c r="CM301">
        <v>0</v>
      </c>
      <c r="CN301">
        <v>6</v>
      </c>
      <c r="CO301">
        <v>2</v>
      </c>
      <c r="CP301">
        <v>12</v>
      </c>
      <c r="CQ301">
        <v>0</v>
      </c>
      <c r="CR301">
        <v>76</v>
      </c>
      <c r="CS301">
        <v>0</v>
      </c>
      <c r="CT301">
        <v>134</v>
      </c>
      <c r="CU301">
        <v>35</v>
      </c>
      <c r="CV301">
        <v>100</v>
      </c>
      <c r="CW301">
        <v>76</v>
      </c>
      <c r="CX301">
        <v>310</v>
      </c>
    </row>
    <row r="302" spans="1:102">
      <c r="A302">
        <v>13554</v>
      </c>
      <c r="B302" t="s">
        <v>101</v>
      </c>
      <c r="C302" t="str">
        <f>VLOOKUP(A302,[1]OTU_Table_nochlpmito_withcontro!A:$B,2,FALSE)</f>
        <v>Bacteria; __Verrucomicrobia; __Verrucomicrobiae; __Verrucomicrobiales; __Rubritaleaceae; __Rubritalea; __uncultured_bacterium</v>
      </c>
      <c r="D302">
        <f>SUM(F302:CX302)</f>
        <v>894</v>
      </c>
      <c r="E302">
        <f t="shared" si="4"/>
        <v>36</v>
      </c>
      <c r="F302">
        <v>0</v>
      </c>
      <c r="G302">
        <v>1</v>
      </c>
      <c r="H302">
        <v>0</v>
      </c>
      <c r="I302">
        <v>3</v>
      </c>
      <c r="J302">
        <v>137</v>
      </c>
      <c r="K302">
        <v>17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10</v>
      </c>
      <c r="R302">
        <v>1</v>
      </c>
      <c r="S302">
        <v>1</v>
      </c>
      <c r="T302">
        <v>0</v>
      </c>
      <c r="U302">
        <v>0</v>
      </c>
      <c r="V302">
        <v>2</v>
      </c>
      <c r="W302">
        <v>0</v>
      </c>
      <c r="X302">
        <v>15</v>
      </c>
      <c r="Y302">
        <v>2</v>
      </c>
      <c r="Z302">
        <v>0</v>
      </c>
      <c r="AA302">
        <v>4</v>
      </c>
      <c r="AB302">
        <v>13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2</v>
      </c>
      <c r="AQ302">
        <v>0</v>
      </c>
      <c r="AR302">
        <v>0</v>
      </c>
      <c r="AS302">
        <v>9</v>
      </c>
      <c r="AT302">
        <v>4</v>
      </c>
      <c r="AU302">
        <v>12</v>
      </c>
      <c r="AV302">
        <v>27</v>
      </c>
      <c r="AW302">
        <v>28</v>
      </c>
      <c r="AX302">
        <v>44</v>
      </c>
      <c r="AY302">
        <v>10</v>
      </c>
      <c r="AZ302">
        <v>8</v>
      </c>
      <c r="BA302">
        <v>1</v>
      </c>
      <c r="BB302">
        <v>0</v>
      </c>
      <c r="BC302">
        <v>17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16</v>
      </c>
      <c r="BV302">
        <v>11</v>
      </c>
      <c r="BW302">
        <v>8</v>
      </c>
      <c r="BX302">
        <v>2</v>
      </c>
      <c r="BY302">
        <v>6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</v>
      </c>
      <c r="CJ302">
        <v>1</v>
      </c>
      <c r="CK302">
        <v>8</v>
      </c>
      <c r="CL302">
        <v>0</v>
      </c>
      <c r="CM302">
        <v>1</v>
      </c>
      <c r="CN302">
        <v>1</v>
      </c>
      <c r="CO302">
        <v>0</v>
      </c>
      <c r="CP302">
        <v>8</v>
      </c>
      <c r="CQ302">
        <v>0</v>
      </c>
      <c r="CR302">
        <v>58</v>
      </c>
      <c r="CS302">
        <v>0</v>
      </c>
      <c r="CT302">
        <v>76</v>
      </c>
      <c r="CU302">
        <v>26</v>
      </c>
      <c r="CV302">
        <v>60</v>
      </c>
      <c r="CW302">
        <v>52</v>
      </c>
      <c r="CX302">
        <v>173</v>
      </c>
    </row>
    <row r="303" spans="1:102">
      <c r="A303">
        <v>13814</v>
      </c>
      <c r="B303" t="s">
        <v>101</v>
      </c>
      <c r="C303" t="str">
        <f>VLOOKUP(A303,[1]OTU_Table_nochlpmito_withcontro!A:$B,2,FALSE)</f>
        <v>Bacteria; __Verrucomicrobia; __Verrucomicrobiae; __Verrucomicrobiales; __Rubritaleaceae; __Rubritalea; __uncultured_bacterium</v>
      </c>
      <c r="D303">
        <f>SUM(F303:CX303)</f>
        <v>352</v>
      </c>
      <c r="E303">
        <f t="shared" si="4"/>
        <v>27</v>
      </c>
      <c r="F303">
        <v>0</v>
      </c>
      <c r="G303">
        <v>1</v>
      </c>
      <c r="H303">
        <v>0</v>
      </c>
      <c r="I303">
        <v>0</v>
      </c>
      <c r="J303">
        <v>45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8</v>
      </c>
      <c r="Y303">
        <v>2</v>
      </c>
      <c r="Z303">
        <v>0</v>
      </c>
      <c r="AA303">
        <v>2</v>
      </c>
      <c r="AB303">
        <v>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4</v>
      </c>
      <c r="AU303">
        <v>4</v>
      </c>
      <c r="AV303">
        <v>13</v>
      </c>
      <c r="AW303">
        <v>10</v>
      </c>
      <c r="AX303">
        <v>19</v>
      </c>
      <c r="AY303">
        <v>6</v>
      </c>
      <c r="AZ303">
        <v>4</v>
      </c>
      <c r="BA303">
        <v>1</v>
      </c>
      <c r="BB303">
        <v>0</v>
      </c>
      <c r="BC303">
        <v>8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4</v>
      </c>
      <c r="BV303">
        <v>7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5</v>
      </c>
      <c r="CJ303">
        <v>1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3</v>
      </c>
      <c r="CQ303">
        <v>0</v>
      </c>
      <c r="CR303">
        <v>22</v>
      </c>
      <c r="CS303">
        <v>2</v>
      </c>
      <c r="CT303">
        <v>33</v>
      </c>
      <c r="CU303">
        <v>14</v>
      </c>
      <c r="CV303">
        <v>30</v>
      </c>
      <c r="CW303">
        <v>20</v>
      </c>
      <c r="CX303">
        <v>59</v>
      </c>
    </row>
    <row r="304" spans="1:102">
      <c r="A304">
        <v>11481</v>
      </c>
      <c r="B304" t="s">
        <v>160</v>
      </c>
      <c r="C304" t="s">
        <v>544</v>
      </c>
      <c r="D304">
        <f>SUM(F304:CX304)</f>
        <v>5198</v>
      </c>
      <c r="E304">
        <f t="shared" si="4"/>
        <v>44</v>
      </c>
      <c r="F304">
        <v>0</v>
      </c>
      <c r="G304">
        <v>1</v>
      </c>
      <c r="H304">
        <v>0</v>
      </c>
      <c r="I304">
        <v>19</v>
      </c>
      <c r="J304">
        <v>3</v>
      </c>
      <c r="K304">
        <v>68</v>
      </c>
      <c r="L304">
        <v>54</v>
      </c>
      <c r="M304">
        <v>69</v>
      </c>
      <c r="N304">
        <v>2</v>
      </c>
      <c r="O304">
        <v>37</v>
      </c>
      <c r="P304">
        <v>62</v>
      </c>
      <c r="Q304">
        <v>223</v>
      </c>
      <c r="R304">
        <v>26</v>
      </c>
      <c r="S304">
        <v>5</v>
      </c>
      <c r="T304">
        <v>74</v>
      </c>
      <c r="U304">
        <v>40</v>
      </c>
      <c r="V304">
        <v>58</v>
      </c>
      <c r="W304">
        <v>19</v>
      </c>
      <c r="X304">
        <v>7</v>
      </c>
      <c r="Y304">
        <v>160</v>
      </c>
      <c r="Z304">
        <v>13</v>
      </c>
      <c r="AA304">
        <v>14</v>
      </c>
      <c r="AB304">
        <v>1334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17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18</v>
      </c>
      <c r="AO304">
        <v>0</v>
      </c>
      <c r="AP304">
        <v>1</v>
      </c>
      <c r="AQ304">
        <v>1</v>
      </c>
      <c r="AR304">
        <v>5</v>
      </c>
      <c r="AS304">
        <v>1</v>
      </c>
      <c r="AT304">
        <v>52</v>
      </c>
      <c r="AU304">
        <v>34</v>
      </c>
      <c r="AV304">
        <v>31</v>
      </c>
      <c r="AW304">
        <v>36</v>
      </c>
      <c r="AX304">
        <v>96</v>
      </c>
      <c r="AY304">
        <v>65</v>
      </c>
      <c r="AZ304">
        <v>51</v>
      </c>
      <c r="BA304">
        <v>36</v>
      </c>
      <c r="BB304">
        <v>93</v>
      </c>
      <c r="BC304">
        <v>104</v>
      </c>
      <c r="BD304">
        <v>0</v>
      </c>
      <c r="BE304">
        <v>1</v>
      </c>
      <c r="BF304">
        <v>1</v>
      </c>
      <c r="BG304">
        <v>0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0</v>
      </c>
      <c r="CM304">
        <v>2</v>
      </c>
      <c r="CN304">
        <v>1</v>
      </c>
      <c r="CO304">
        <v>1</v>
      </c>
      <c r="CP304">
        <v>3</v>
      </c>
      <c r="CQ304">
        <v>0</v>
      </c>
      <c r="CR304">
        <v>0</v>
      </c>
      <c r="CS304">
        <v>20</v>
      </c>
      <c r="CT304">
        <v>85</v>
      </c>
      <c r="CU304">
        <v>1323</v>
      </c>
      <c r="CV304">
        <v>195</v>
      </c>
      <c r="CW304">
        <v>84</v>
      </c>
      <c r="CX304">
        <v>544</v>
      </c>
    </row>
    <row r="305" spans="1:102">
      <c r="A305">
        <v>19518</v>
      </c>
      <c r="B305" t="s">
        <v>160</v>
      </c>
      <c r="C305" t="s">
        <v>544</v>
      </c>
      <c r="D305">
        <f>SUM(F305:CX305)</f>
        <v>412</v>
      </c>
      <c r="E305">
        <f t="shared" si="4"/>
        <v>19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3</v>
      </c>
      <c r="AE305">
        <v>47</v>
      </c>
      <c r="AF305">
        <v>2</v>
      </c>
      <c r="AG305">
        <v>1</v>
      </c>
      <c r="AH305">
        <v>3</v>
      </c>
      <c r="AI305">
        <v>0</v>
      </c>
      <c r="AJ305">
        <v>4</v>
      </c>
      <c r="AK305">
        <v>8</v>
      </c>
      <c r="AL305">
        <v>6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20</v>
      </c>
      <c r="AU305">
        <v>70</v>
      </c>
      <c r="AV305">
        <v>36</v>
      </c>
      <c r="AW305">
        <v>8</v>
      </c>
      <c r="AX305">
        <v>26</v>
      </c>
      <c r="AY305">
        <v>84</v>
      </c>
      <c r="AZ305">
        <v>72</v>
      </c>
      <c r="BA305">
        <v>0</v>
      </c>
      <c r="BB305">
        <v>2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2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</row>
    <row r="306" spans="1:102">
      <c r="A306">
        <v>20774</v>
      </c>
      <c r="B306" t="s">
        <v>116</v>
      </c>
      <c r="C306" t="str">
        <f>VLOOKUP(A306,[1]OTU_Table_nochlpmito_withcontro!A:$B,2,FALSE)</f>
        <v>Bacteria; __Verrucomicrobia; __Verrucomicrobiae; __Verrucomicrobiales; __Verrucomicrobiaceae; __Roseibacillus; __uncultured_bacterium</v>
      </c>
      <c r="D306">
        <f>SUM(F306:CX306)</f>
        <v>17069</v>
      </c>
      <c r="E306">
        <f t="shared" si="4"/>
        <v>65</v>
      </c>
      <c r="F306">
        <v>8</v>
      </c>
      <c r="G306">
        <v>0</v>
      </c>
      <c r="H306">
        <v>0</v>
      </c>
      <c r="I306">
        <v>7</v>
      </c>
      <c r="J306">
        <v>4</v>
      </c>
      <c r="K306">
        <v>47</v>
      </c>
      <c r="L306">
        <v>1</v>
      </c>
      <c r="M306">
        <v>10</v>
      </c>
      <c r="N306">
        <v>1</v>
      </c>
      <c r="O306">
        <v>0</v>
      </c>
      <c r="P306">
        <v>6</v>
      </c>
      <c r="Q306">
        <v>6</v>
      </c>
      <c r="R306">
        <v>0</v>
      </c>
      <c r="S306">
        <v>8</v>
      </c>
      <c r="T306">
        <v>10</v>
      </c>
      <c r="U306">
        <v>2</v>
      </c>
      <c r="V306">
        <v>3</v>
      </c>
      <c r="W306">
        <v>88</v>
      </c>
      <c r="X306">
        <v>8</v>
      </c>
      <c r="Y306">
        <v>57</v>
      </c>
      <c r="Z306">
        <v>1</v>
      </c>
      <c r="AA306">
        <v>0</v>
      </c>
      <c r="AB306">
        <v>11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23</v>
      </c>
      <c r="AI306">
        <v>1</v>
      </c>
      <c r="AJ306">
        <v>6</v>
      </c>
      <c r="AK306">
        <v>1</v>
      </c>
      <c r="AL306">
        <v>0</v>
      </c>
      <c r="AM306">
        <v>0</v>
      </c>
      <c r="AN306">
        <v>226</v>
      </c>
      <c r="AO306">
        <v>52</v>
      </c>
      <c r="AP306">
        <v>3</v>
      </c>
      <c r="AQ306">
        <v>8</v>
      </c>
      <c r="AR306">
        <v>1</v>
      </c>
      <c r="AS306">
        <v>9</v>
      </c>
      <c r="AT306">
        <v>135</v>
      </c>
      <c r="AU306">
        <v>10744</v>
      </c>
      <c r="AV306">
        <v>89</v>
      </c>
      <c r="AW306">
        <v>39</v>
      </c>
      <c r="AX306">
        <v>168</v>
      </c>
      <c r="AY306">
        <v>182</v>
      </c>
      <c r="AZ306">
        <v>93</v>
      </c>
      <c r="BA306">
        <v>1096</v>
      </c>
      <c r="BB306">
        <v>118</v>
      </c>
      <c r="BC306">
        <v>32</v>
      </c>
      <c r="BD306">
        <v>7</v>
      </c>
      <c r="BE306">
        <v>238</v>
      </c>
      <c r="BF306">
        <v>0</v>
      </c>
      <c r="BG306">
        <v>0</v>
      </c>
      <c r="BH306">
        <v>2</v>
      </c>
      <c r="BI306">
        <v>0</v>
      </c>
      <c r="BJ306">
        <v>1</v>
      </c>
      <c r="BK306">
        <v>0</v>
      </c>
      <c r="BL306">
        <v>6</v>
      </c>
      <c r="BM306">
        <v>1</v>
      </c>
      <c r="BN306">
        <v>0</v>
      </c>
      <c r="BO306">
        <v>0</v>
      </c>
      <c r="BP306">
        <v>33</v>
      </c>
      <c r="BQ306">
        <v>84</v>
      </c>
      <c r="BR306">
        <v>4</v>
      </c>
      <c r="BS306">
        <v>2</v>
      </c>
      <c r="BT306">
        <v>4</v>
      </c>
      <c r="BU306">
        <v>312</v>
      </c>
      <c r="BV306">
        <v>28</v>
      </c>
      <c r="BW306">
        <v>136</v>
      </c>
      <c r="BX306">
        <v>5</v>
      </c>
      <c r="BY306">
        <v>95</v>
      </c>
      <c r="BZ306">
        <v>1</v>
      </c>
      <c r="CA306">
        <v>3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0</v>
      </c>
      <c r="CH306">
        <v>25</v>
      </c>
      <c r="CI306">
        <v>7</v>
      </c>
      <c r="CJ306">
        <v>55</v>
      </c>
      <c r="CK306">
        <v>358</v>
      </c>
      <c r="CL306">
        <v>9</v>
      </c>
      <c r="CM306">
        <v>138</v>
      </c>
      <c r="CN306">
        <v>1704</v>
      </c>
      <c r="CO306">
        <v>47</v>
      </c>
      <c r="CP306">
        <v>198</v>
      </c>
      <c r="CQ306">
        <v>25</v>
      </c>
      <c r="CR306">
        <v>12</v>
      </c>
      <c r="CS306">
        <v>13</v>
      </c>
      <c r="CT306">
        <v>8</v>
      </c>
      <c r="CU306">
        <v>116</v>
      </c>
      <c r="CV306">
        <v>50</v>
      </c>
      <c r="CW306">
        <v>11</v>
      </c>
      <c r="CX306">
        <v>23</v>
      </c>
    </row>
    <row r="307" spans="1:102">
      <c r="A307">
        <v>7832</v>
      </c>
      <c r="B307" t="s">
        <v>107</v>
      </c>
      <c r="C307" t="str">
        <f>VLOOKUP(A307,[1]OTU_Table_nochlpmito_withcontro!A:$B,2,FALSE)</f>
        <v>Bacteria; __Proteobacteria; __Gammaproteobacteria; __Chromatiales; __Granulosicoccaceae; __Granulosicoccus; __uncultured_proteobacterium</v>
      </c>
      <c r="D307">
        <f>SUM(F307:CX307)</f>
        <v>328</v>
      </c>
      <c r="E307">
        <f t="shared" si="4"/>
        <v>29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3</v>
      </c>
      <c r="Q307">
        <v>12</v>
      </c>
      <c r="R307">
        <v>4</v>
      </c>
      <c r="S307">
        <v>0</v>
      </c>
      <c r="T307">
        <v>10</v>
      </c>
      <c r="U307">
        <v>2</v>
      </c>
      <c r="V307">
        <v>3</v>
      </c>
      <c r="W307">
        <v>0</v>
      </c>
      <c r="X307">
        <v>3</v>
      </c>
      <c r="Y307">
        <v>17</v>
      </c>
      <c r="Z307">
        <v>0</v>
      </c>
      <c r="AA307">
        <v>0</v>
      </c>
      <c r="AB307">
        <v>29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14</v>
      </c>
      <c r="AO307">
        <v>36</v>
      </c>
      <c r="AP307">
        <v>0</v>
      </c>
      <c r="AQ307">
        <v>0</v>
      </c>
      <c r="AR307">
        <v>0</v>
      </c>
      <c r="AS307">
        <v>1</v>
      </c>
      <c r="AT307">
        <v>18</v>
      </c>
      <c r="AU307">
        <v>4</v>
      </c>
      <c r="AV307">
        <v>7</v>
      </c>
      <c r="AW307">
        <v>34</v>
      </c>
      <c r="AX307">
        <v>32</v>
      </c>
      <c r="AY307">
        <v>9</v>
      </c>
      <c r="AZ307">
        <v>26</v>
      </c>
      <c r="BA307">
        <v>4</v>
      </c>
      <c r="BB307">
        <v>2</v>
      </c>
      <c r="BC307">
        <v>10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2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2</v>
      </c>
      <c r="CO307">
        <v>1</v>
      </c>
      <c r="CP307">
        <v>0</v>
      </c>
      <c r="CQ307">
        <v>2</v>
      </c>
      <c r="CR307">
        <v>0</v>
      </c>
      <c r="CS307">
        <v>2</v>
      </c>
      <c r="CT307">
        <v>4</v>
      </c>
      <c r="CU307">
        <v>0</v>
      </c>
      <c r="CV307">
        <v>23</v>
      </c>
      <c r="CW307">
        <v>0</v>
      </c>
      <c r="CX307">
        <v>3</v>
      </c>
    </row>
    <row r="308" spans="1:102">
      <c r="A308">
        <v>16305</v>
      </c>
      <c r="B308" t="s">
        <v>188</v>
      </c>
      <c r="C308" t="str">
        <f>VLOOKUP(A308,[1]OTU_Table_nochlpmito_withcontro!A:$B,2,FALSE)</f>
        <v>Bacteria; __Bacteroidetes; __Flavobacteriia; __Flavobacteriales; __Flavobacteriaceae; __Pibocella</v>
      </c>
      <c r="D308">
        <f>SUM(F308:CX308)</f>
        <v>1285</v>
      </c>
      <c r="E308">
        <f t="shared" si="4"/>
        <v>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15</v>
      </c>
      <c r="AI308">
        <v>1</v>
      </c>
      <c r="AJ308">
        <v>14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28</v>
      </c>
      <c r="AU308">
        <v>6</v>
      </c>
      <c r="AV308">
        <v>778</v>
      </c>
      <c r="AW308">
        <v>99</v>
      </c>
      <c r="AX308">
        <v>115</v>
      </c>
      <c r="AY308">
        <v>189</v>
      </c>
      <c r="AZ308">
        <v>12</v>
      </c>
      <c r="BA308">
        <v>0</v>
      </c>
      <c r="BB308">
        <v>0</v>
      </c>
      <c r="BC308">
        <v>6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1</v>
      </c>
      <c r="CR308">
        <v>2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1</v>
      </c>
    </row>
    <row r="309" spans="1:102">
      <c r="A309">
        <v>19262</v>
      </c>
      <c r="B309" t="s">
        <v>173</v>
      </c>
      <c r="C309" t="str">
        <f>VLOOKUP(A309,[1]OTU_Table_nochlpmito_withcontro!A:$B,2,FALSE)</f>
        <v>Bacteria; __Proteobacteria; __Alphaproteobacteria; __Caulobacterales; __Hyphomonadaceae; __Fretibacter</v>
      </c>
      <c r="D309">
        <f>SUM(F309:CX309)</f>
        <v>3047</v>
      </c>
      <c r="E309">
        <f t="shared" si="4"/>
        <v>31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9</v>
      </c>
      <c r="L309">
        <v>0</v>
      </c>
      <c r="M309">
        <v>136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2</v>
      </c>
      <c r="T309">
        <v>0</v>
      </c>
      <c r="U309">
        <v>1</v>
      </c>
      <c r="V309">
        <v>0</v>
      </c>
      <c r="W309">
        <v>118</v>
      </c>
      <c r="X309">
        <v>49</v>
      </c>
      <c r="Y309">
        <v>11</v>
      </c>
      <c r="Z309">
        <v>0</v>
      </c>
      <c r="AA309">
        <v>0</v>
      </c>
      <c r="AB309">
        <v>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</v>
      </c>
      <c r="AK309">
        <v>0</v>
      </c>
      <c r="AL309">
        <v>0</v>
      </c>
      <c r="AM309">
        <v>0</v>
      </c>
      <c r="AN309">
        <v>1</v>
      </c>
      <c r="AO309">
        <v>5</v>
      </c>
      <c r="AP309">
        <v>2</v>
      </c>
      <c r="AQ309">
        <v>127</v>
      </c>
      <c r="AR309">
        <v>0</v>
      </c>
      <c r="AS309">
        <v>20</v>
      </c>
      <c r="AT309">
        <v>116</v>
      </c>
      <c r="AU309">
        <v>58</v>
      </c>
      <c r="AV309">
        <v>17</v>
      </c>
      <c r="AW309">
        <v>397</v>
      </c>
      <c r="AX309">
        <v>743</v>
      </c>
      <c r="AY309">
        <v>949</v>
      </c>
      <c r="AZ309">
        <v>148</v>
      </c>
      <c r="BA309">
        <v>38</v>
      </c>
      <c r="BB309">
        <v>11</v>
      </c>
      <c r="BC309">
        <v>28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0</v>
      </c>
      <c r="CM309">
        <v>1</v>
      </c>
      <c r="CN309">
        <v>8</v>
      </c>
      <c r="CO309">
        <v>1</v>
      </c>
      <c r="CP309">
        <v>0</v>
      </c>
      <c r="CQ309">
        <v>3</v>
      </c>
      <c r="CR309">
        <v>0</v>
      </c>
      <c r="CS309">
        <v>0</v>
      </c>
      <c r="CT309">
        <v>1</v>
      </c>
      <c r="CU309">
        <v>4</v>
      </c>
      <c r="CV309">
        <v>8</v>
      </c>
      <c r="CW309">
        <v>2</v>
      </c>
      <c r="CX309">
        <v>10</v>
      </c>
    </row>
    <row r="310" spans="1:102">
      <c r="A310">
        <v>10926</v>
      </c>
      <c r="B310" t="s">
        <v>131</v>
      </c>
      <c r="C310" t="str">
        <f>VLOOKUP(A310,[1]OTU_Table_nochlpmito_withcontro!A:$B,2,FALSE)</f>
        <v>Bacteria; __Proteobacteria; __Alphaproteobacteria; __Caulobacterales; __Hyphomonadaceae; __Litorimonas</v>
      </c>
      <c r="D310">
        <f>SUM(F310:CX310)</f>
        <v>436</v>
      </c>
      <c r="E310">
        <f t="shared" si="4"/>
        <v>21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4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11</v>
      </c>
      <c r="AV310">
        <v>66</v>
      </c>
      <c r="AW310">
        <v>24</v>
      </c>
      <c r="AX310">
        <v>152</v>
      </c>
      <c r="AY310">
        <v>18</v>
      </c>
      <c r="AZ310">
        <v>6</v>
      </c>
      <c r="BA310">
        <v>42</v>
      </c>
      <c r="BB310">
        <v>56</v>
      </c>
      <c r="BC310">
        <v>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</v>
      </c>
      <c r="CK310">
        <v>3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0</v>
      </c>
      <c r="CS310">
        <v>0</v>
      </c>
      <c r="CT310">
        <v>1</v>
      </c>
      <c r="CU310">
        <v>3</v>
      </c>
      <c r="CV310">
        <v>2</v>
      </c>
      <c r="CW310">
        <v>0</v>
      </c>
      <c r="CX310">
        <v>1</v>
      </c>
    </row>
    <row r="311" spans="1:102">
      <c r="A311">
        <v>19359</v>
      </c>
      <c r="B311" t="s">
        <v>131</v>
      </c>
      <c r="C311" t="str">
        <f>VLOOKUP(A311,[1]OTU_Table_nochlpmito_withcontro!A:$B,2,FALSE)</f>
        <v>Bacteria; __Proteobacteria; __Alphaproteobacteria; __Caulobacterales; __Hyphomonadaceae; __Litorimonas</v>
      </c>
      <c r="D311">
        <f>SUM(F311:CX311)</f>
        <v>1092</v>
      </c>
      <c r="E311">
        <f t="shared" si="4"/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7</v>
      </c>
      <c r="AU311">
        <v>536</v>
      </c>
      <c r="AV311">
        <v>12</v>
      </c>
      <c r="AW311">
        <v>21</v>
      </c>
      <c r="AX311">
        <v>126</v>
      </c>
      <c r="AY311">
        <v>17</v>
      </c>
      <c r="AZ311">
        <v>11</v>
      </c>
      <c r="BA311">
        <v>281</v>
      </c>
      <c r="BB311">
        <v>11</v>
      </c>
      <c r="BC311">
        <v>65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</row>
    <row r="312" spans="1:102">
      <c r="A312">
        <v>15202</v>
      </c>
      <c r="B312" t="s">
        <v>201</v>
      </c>
      <c r="C312" t="str">
        <f>VLOOKUP(A312,[1]OTU_Table_nochlpmito_withcontro!A:$B,2,FALSE)</f>
        <v>Bacteria; __Proteobacteria; __Gammaproteobacteria; __Alteromonadales; __Colwelliaceae; __Thalassotalea; __uncultured_proteobacterium</v>
      </c>
      <c r="D312">
        <f>SUM(F312:CX312)</f>
        <v>2748</v>
      </c>
      <c r="E312">
        <f t="shared" si="4"/>
        <v>51</v>
      </c>
      <c r="F312">
        <v>0</v>
      </c>
      <c r="G312">
        <v>0</v>
      </c>
      <c r="H312">
        <v>0</v>
      </c>
      <c r="I312">
        <v>119</v>
      </c>
      <c r="J312">
        <v>19</v>
      </c>
      <c r="K312">
        <v>9</v>
      </c>
      <c r="L312">
        <v>3</v>
      </c>
      <c r="M312">
        <v>68</v>
      </c>
      <c r="N312">
        <v>1</v>
      </c>
      <c r="O312">
        <v>154</v>
      </c>
      <c r="P312">
        <v>45</v>
      </c>
      <c r="Q312">
        <v>57</v>
      </c>
      <c r="R312">
        <v>17</v>
      </c>
      <c r="S312">
        <v>1</v>
      </c>
      <c r="T312">
        <v>70</v>
      </c>
      <c r="U312">
        <v>30</v>
      </c>
      <c r="V312">
        <v>11</v>
      </c>
      <c r="W312">
        <v>4</v>
      </c>
      <c r="X312">
        <v>62</v>
      </c>
      <c r="Y312">
        <v>29</v>
      </c>
      <c r="Z312">
        <v>41</v>
      </c>
      <c r="AA312">
        <v>7</v>
      </c>
      <c r="AB312">
        <v>211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</v>
      </c>
      <c r="AO312">
        <v>1</v>
      </c>
      <c r="AP312">
        <v>0</v>
      </c>
      <c r="AQ312">
        <v>55</v>
      </c>
      <c r="AR312">
        <v>0</v>
      </c>
      <c r="AS312">
        <v>1</v>
      </c>
      <c r="AT312">
        <v>15</v>
      </c>
      <c r="AU312">
        <v>26</v>
      </c>
      <c r="AV312">
        <v>35</v>
      </c>
      <c r="AW312">
        <v>83</v>
      </c>
      <c r="AX312">
        <v>488</v>
      </c>
      <c r="AY312">
        <v>131</v>
      </c>
      <c r="AZ312">
        <v>44</v>
      </c>
      <c r="BA312">
        <v>5</v>
      </c>
      <c r="BB312">
        <v>0</v>
      </c>
      <c r="BC312">
        <v>6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5</v>
      </c>
      <c r="BR312">
        <v>1</v>
      </c>
      <c r="BS312">
        <v>0</v>
      </c>
      <c r="BT312">
        <v>0</v>
      </c>
      <c r="BU312">
        <v>22</v>
      </c>
      <c r="BV312">
        <v>6</v>
      </c>
      <c r="BW312">
        <v>0</v>
      </c>
      <c r="BX312">
        <v>106</v>
      </c>
      <c r="BY312">
        <v>23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36</v>
      </c>
      <c r="CG312">
        <v>4</v>
      </c>
      <c r="CH312">
        <v>6</v>
      </c>
      <c r="CI312">
        <v>9</v>
      </c>
      <c r="CJ312">
        <v>9</v>
      </c>
      <c r="CK312">
        <v>8</v>
      </c>
      <c r="CL312">
        <v>0</v>
      </c>
      <c r="CM312">
        <v>7</v>
      </c>
      <c r="CN312">
        <v>6</v>
      </c>
      <c r="CO312">
        <v>437</v>
      </c>
      <c r="CP312">
        <v>20</v>
      </c>
      <c r="CQ312">
        <v>122</v>
      </c>
      <c r="CR312">
        <v>3</v>
      </c>
      <c r="CS312">
        <v>51</v>
      </c>
      <c r="CT312">
        <v>0</v>
      </c>
      <c r="CU312">
        <v>4</v>
      </c>
      <c r="CV312">
        <v>2</v>
      </c>
      <c r="CW312">
        <v>2</v>
      </c>
      <c r="CX312">
        <v>0</v>
      </c>
    </row>
    <row r="313" spans="1:102">
      <c r="A313">
        <v>18176</v>
      </c>
      <c r="B313" t="s">
        <v>525</v>
      </c>
      <c r="C313" t="str">
        <f>VLOOKUP(A313,[1]OTU_Table_nochlpmito_withcontro!A:$B,2,FALSE)</f>
        <v>Bacteria; __Proteobacteria; __Gammaproteobacteria; __Chromatiales; __Ectothiorhodospiraceae</v>
      </c>
      <c r="D313">
        <f>SUM(F313:CX313)</f>
        <v>157</v>
      </c>
      <c r="E313">
        <f t="shared" si="4"/>
        <v>15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0</v>
      </c>
      <c r="AH313">
        <v>6</v>
      </c>
      <c r="AI313">
        <v>1</v>
      </c>
      <c r="AJ313">
        <v>0</v>
      </c>
      <c r="AK313">
        <v>17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24</v>
      </c>
      <c r="AU313">
        <v>51</v>
      </c>
      <c r="AV313">
        <v>4</v>
      </c>
      <c r="AW313">
        <v>7</v>
      </c>
      <c r="AX313">
        <v>8</v>
      </c>
      <c r="AY313">
        <v>6</v>
      </c>
      <c r="AZ313">
        <v>4</v>
      </c>
      <c r="BA313">
        <v>0</v>
      </c>
      <c r="BB313">
        <v>6</v>
      </c>
      <c r="BC313">
        <v>2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</row>
    <row r="314" spans="1:102">
      <c r="A314">
        <v>18174</v>
      </c>
      <c r="B314" t="s">
        <v>280</v>
      </c>
      <c r="C314" t="str">
        <f>VLOOKUP(A314,[1]OTU_Table_nochlpmito_withcontro!A:$B,2,FALSE)</f>
        <v>Bacteria; __Proteobacteria; __Gammaproteobacteria; __Chromatiales; __Ectothiorhodospiraceae; __uncultured</v>
      </c>
      <c r="D314">
        <f>SUM(F314:CX314)</f>
        <v>1053</v>
      </c>
      <c r="E314">
        <f t="shared" si="4"/>
        <v>22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2</v>
      </c>
      <c r="AE314">
        <v>12</v>
      </c>
      <c r="AF314">
        <v>112</v>
      </c>
      <c r="AG314">
        <v>1</v>
      </c>
      <c r="AH314">
        <v>6</v>
      </c>
      <c r="AI314">
        <v>3</v>
      </c>
      <c r="AJ314">
        <v>2</v>
      </c>
      <c r="AK314">
        <v>9</v>
      </c>
      <c r="AL314">
        <v>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101</v>
      </c>
      <c r="AU314">
        <v>512</v>
      </c>
      <c r="AV314">
        <v>24</v>
      </c>
      <c r="AW314">
        <v>114</v>
      </c>
      <c r="AX314">
        <v>47</v>
      </c>
      <c r="AY314">
        <v>36</v>
      </c>
      <c r="AZ314">
        <v>15</v>
      </c>
      <c r="BA314">
        <v>1</v>
      </c>
      <c r="BB314">
        <v>20</v>
      </c>
      <c r="BC314">
        <v>9</v>
      </c>
      <c r="BD314">
        <v>0</v>
      </c>
      <c r="BE314">
        <v>0</v>
      </c>
      <c r="BF314">
        <v>0</v>
      </c>
      <c r="BG314">
        <v>0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1</v>
      </c>
      <c r="CK314">
        <v>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7</v>
      </c>
      <c r="CV314">
        <v>1</v>
      </c>
      <c r="CW314">
        <v>0</v>
      </c>
      <c r="CX314">
        <v>2</v>
      </c>
    </row>
    <row r="315" spans="1:102">
      <c r="A315">
        <v>15594</v>
      </c>
      <c r="B315" t="s">
        <v>139</v>
      </c>
      <c r="C315" t="str">
        <f>VLOOKUP(A315,[1]OTU_Table_nochlpmito_withcontro!A:$B,2,FALSE)</f>
        <v>Bacteria; __Proteobacteria; __Gammaproteobacteria; __Chromatiales; __Granulosicoccaceae; __Granulosicoccus; __uncultured_bacterium</v>
      </c>
      <c r="D315">
        <f>SUM(F315:CX315)</f>
        <v>1503</v>
      </c>
      <c r="E315">
        <f t="shared" si="4"/>
        <v>12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44</v>
      </c>
      <c r="AU315">
        <v>992</v>
      </c>
      <c r="AV315">
        <v>28</v>
      </c>
      <c r="AW315">
        <v>95</v>
      </c>
      <c r="AX315">
        <v>204</v>
      </c>
      <c r="AY315">
        <v>39</v>
      </c>
      <c r="AZ315">
        <v>24</v>
      </c>
      <c r="BA315">
        <v>35</v>
      </c>
      <c r="BB315">
        <v>27</v>
      </c>
      <c r="BC315">
        <v>8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>
        <v>7822</v>
      </c>
      <c r="B316" t="s">
        <v>107</v>
      </c>
      <c r="C316" t="str">
        <f>VLOOKUP(A316,[1]OTU_Table_nochlpmito_withcontro!A:$B,2,FALSE)</f>
        <v>Bacteria; __Proteobacteria; __Gammaproteobacteria; __Chromatiales; __Granulosicoccaceae; __Granulosicoccus; __uncultured_proteobacterium</v>
      </c>
      <c r="D316">
        <f>SUM(F316:CX316)</f>
        <v>451</v>
      </c>
      <c r="E316">
        <f t="shared" si="4"/>
        <v>28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30</v>
      </c>
      <c r="Q316">
        <v>10</v>
      </c>
      <c r="R316">
        <v>2</v>
      </c>
      <c r="S316">
        <v>2</v>
      </c>
      <c r="T316">
        <v>66</v>
      </c>
      <c r="U316">
        <v>0</v>
      </c>
      <c r="V316">
        <v>1</v>
      </c>
      <c r="W316">
        <v>3</v>
      </c>
      <c r="X316">
        <v>6</v>
      </c>
      <c r="Y316">
        <v>23</v>
      </c>
      <c r="Z316">
        <v>0</v>
      </c>
      <c r="AA316">
        <v>0</v>
      </c>
      <c r="AB316">
        <v>13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16</v>
      </c>
      <c r="AO316">
        <v>4</v>
      </c>
      <c r="AP316">
        <v>4</v>
      </c>
      <c r="AQ316">
        <v>5</v>
      </c>
      <c r="AR316">
        <v>0</v>
      </c>
      <c r="AS316">
        <v>0</v>
      </c>
      <c r="AT316">
        <v>18</v>
      </c>
      <c r="AU316">
        <v>22</v>
      </c>
      <c r="AV316">
        <v>6</v>
      </c>
      <c r="AW316">
        <v>20</v>
      </c>
      <c r="AX316">
        <v>38</v>
      </c>
      <c r="AY316">
        <v>8</v>
      </c>
      <c r="AZ316">
        <v>4</v>
      </c>
      <c r="BA316">
        <v>36</v>
      </c>
      <c r="BB316">
        <v>28</v>
      </c>
      <c r="BC316">
        <v>54</v>
      </c>
      <c r="BD316">
        <v>1</v>
      </c>
      <c r="BE316">
        <v>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2</v>
      </c>
      <c r="CR316">
        <v>0</v>
      </c>
      <c r="CS316">
        <v>0</v>
      </c>
      <c r="CT316">
        <v>5</v>
      </c>
      <c r="CU316">
        <v>1</v>
      </c>
      <c r="CV316">
        <v>2</v>
      </c>
      <c r="CW316">
        <v>1</v>
      </c>
      <c r="CX316">
        <v>6</v>
      </c>
    </row>
    <row r="317" spans="1:102">
      <c r="A317">
        <v>20710</v>
      </c>
      <c r="B317" t="s">
        <v>101</v>
      </c>
      <c r="C317" t="str">
        <f>VLOOKUP(A317,[1]OTU_Table_nochlpmito_withcontro!A:$B,2,FALSE)</f>
        <v>Bacteria; __Verrucomicrobia; __Verrucomicrobiae; __Verrucomicrobiales; __Rubritaleaceae; __Rubritalea; __uncultured_bacterium</v>
      </c>
      <c r="D317">
        <f>SUM(F317:CX317)</f>
        <v>2659</v>
      </c>
      <c r="E317">
        <f t="shared" si="4"/>
        <v>47</v>
      </c>
      <c r="F317">
        <v>0</v>
      </c>
      <c r="G317">
        <v>0</v>
      </c>
      <c r="H317">
        <v>0</v>
      </c>
      <c r="I317">
        <v>2</v>
      </c>
      <c r="J317">
        <v>467</v>
      </c>
      <c r="K317">
        <v>29</v>
      </c>
      <c r="L317">
        <v>6</v>
      </c>
      <c r="M317">
        <v>5</v>
      </c>
      <c r="N317">
        <v>0</v>
      </c>
      <c r="O317">
        <v>3</v>
      </c>
      <c r="P317">
        <v>1</v>
      </c>
      <c r="Q317">
        <v>13</v>
      </c>
      <c r="R317">
        <v>1</v>
      </c>
      <c r="S317">
        <v>0</v>
      </c>
      <c r="T317">
        <v>1</v>
      </c>
      <c r="U317">
        <v>2</v>
      </c>
      <c r="V317">
        <v>3</v>
      </c>
      <c r="W317">
        <v>1</v>
      </c>
      <c r="X317">
        <v>67</v>
      </c>
      <c r="Y317">
        <v>9</v>
      </c>
      <c r="Z317">
        <v>0</v>
      </c>
      <c r="AA317">
        <v>5</v>
      </c>
      <c r="AB317">
        <v>17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11</v>
      </c>
      <c r="AT317">
        <v>7</v>
      </c>
      <c r="AU317">
        <v>38</v>
      </c>
      <c r="AV317">
        <v>22</v>
      </c>
      <c r="AW317">
        <v>68</v>
      </c>
      <c r="AX317">
        <v>138</v>
      </c>
      <c r="AY317">
        <v>46</v>
      </c>
      <c r="AZ317">
        <v>21</v>
      </c>
      <c r="BA317">
        <v>6</v>
      </c>
      <c r="BB317">
        <v>4</v>
      </c>
      <c r="BC317">
        <v>62</v>
      </c>
      <c r="BD317">
        <v>0</v>
      </c>
      <c r="BE317">
        <v>1</v>
      </c>
      <c r="BF317">
        <v>0</v>
      </c>
      <c r="BG317">
        <v>0</v>
      </c>
      <c r="BH317">
        <v>2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2</v>
      </c>
      <c r="BU317">
        <v>40</v>
      </c>
      <c r="BV317">
        <v>33</v>
      </c>
      <c r="BW317">
        <v>26</v>
      </c>
      <c r="BX317">
        <v>8</v>
      </c>
      <c r="BY317">
        <v>14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6</v>
      </c>
      <c r="CH317">
        <v>5</v>
      </c>
      <c r="CI317">
        <v>40</v>
      </c>
      <c r="CJ317">
        <v>2</v>
      </c>
      <c r="CK317">
        <v>19</v>
      </c>
      <c r="CL317">
        <v>0</v>
      </c>
      <c r="CM317">
        <v>1</v>
      </c>
      <c r="CN317">
        <v>7</v>
      </c>
      <c r="CO317">
        <v>6</v>
      </c>
      <c r="CP317">
        <v>23</v>
      </c>
      <c r="CQ317">
        <v>2</v>
      </c>
      <c r="CR317">
        <v>132</v>
      </c>
      <c r="CS317">
        <v>2</v>
      </c>
      <c r="CT317">
        <v>261</v>
      </c>
      <c r="CU317">
        <v>66</v>
      </c>
      <c r="CV317">
        <v>212</v>
      </c>
      <c r="CW317">
        <v>161</v>
      </c>
      <c r="CX317">
        <v>528</v>
      </c>
    </row>
    <row r="318" spans="1:102">
      <c r="A318">
        <v>22964</v>
      </c>
      <c r="B318" t="s">
        <v>101</v>
      </c>
      <c r="C318" t="str">
        <f>VLOOKUP(A318,[1]OTU_Table_nochlpmito_withcontro!A:$B,2,FALSE)</f>
        <v>Bacteria; __Verrucomicrobia; __Verrucomicrobiae; __Verrucomicrobiales; __Rubritaleaceae; __Rubritalea; __uncultured_bacterium</v>
      </c>
      <c r="D318">
        <f>SUM(F318:CX318)</f>
        <v>2286</v>
      </c>
      <c r="E318">
        <f t="shared" si="4"/>
        <v>44</v>
      </c>
      <c r="F318">
        <v>0</v>
      </c>
      <c r="G318">
        <v>0</v>
      </c>
      <c r="H318">
        <v>0</v>
      </c>
      <c r="I318">
        <v>6</v>
      </c>
      <c r="J318">
        <v>444</v>
      </c>
      <c r="K318">
        <v>30</v>
      </c>
      <c r="L318">
        <v>4</v>
      </c>
      <c r="M318">
        <v>2</v>
      </c>
      <c r="N318">
        <v>0</v>
      </c>
      <c r="O318">
        <v>1</v>
      </c>
      <c r="P318">
        <v>0</v>
      </c>
      <c r="Q318">
        <v>17</v>
      </c>
      <c r="R318">
        <v>1</v>
      </c>
      <c r="S318">
        <v>0</v>
      </c>
      <c r="T318">
        <v>0</v>
      </c>
      <c r="U318">
        <v>3</v>
      </c>
      <c r="V318">
        <v>5</v>
      </c>
      <c r="W318">
        <v>1</v>
      </c>
      <c r="X318">
        <v>67</v>
      </c>
      <c r="Y318">
        <v>8</v>
      </c>
      <c r="Z318">
        <v>0</v>
      </c>
      <c r="AA318">
        <v>9</v>
      </c>
      <c r="AB318">
        <v>12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12</v>
      </c>
      <c r="AT318">
        <v>7</v>
      </c>
      <c r="AU318">
        <v>33</v>
      </c>
      <c r="AV318">
        <v>12</v>
      </c>
      <c r="AW318">
        <v>66</v>
      </c>
      <c r="AX318">
        <v>117</v>
      </c>
      <c r="AY318">
        <v>37</v>
      </c>
      <c r="AZ318">
        <v>23</v>
      </c>
      <c r="BA318">
        <v>6</v>
      </c>
      <c r="BB318">
        <v>5</v>
      </c>
      <c r="BC318">
        <v>54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3</v>
      </c>
      <c r="BU318">
        <v>51</v>
      </c>
      <c r="BV318">
        <v>34</v>
      </c>
      <c r="BW318">
        <v>15</v>
      </c>
      <c r="BX318">
        <v>3</v>
      </c>
      <c r="BY318">
        <v>11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3</v>
      </c>
      <c r="CH318">
        <v>6</v>
      </c>
      <c r="CI318">
        <v>28</v>
      </c>
      <c r="CJ318">
        <v>3</v>
      </c>
      <c r="CK318">
        <v>16</v>
      </c>
      <c r="CL318">
        <v>0</v>
      </c>
      <c r="CM318">
        <v>0</v>
      </c>
      <c r="CN318">
        <v>2</v>
      </c>
      <c r="CO318">
        <v>5</v>
      </c>
      <c r="CP318">
        <v>24</v>
      </c>
      <c r="CQ318">
        <v>1</v>
      </c>
      <c r="CR318">
        <v>105</v>
      </c>
      <c r="CS318">
        <v>2</v>
      </c>
      <c r="CT318">
        <v>185</v>
      </c>
      <c r="CU318">
        <v>57</v>
      </c>
      <c r="CV318">
        <v>130</v>
      </c>
      <c r="CW318">
        <v>125</v>
      </c>
      <c r="CX318">
        <v>488</v>
      </c>
    </row>
    <row r="319" spans="1:102">
      <c r="A319">
        <v>13553</v>
      </c>
      <c r="B319" t="s">
        <v>101</v>
      </c>
      <c r="C319" t="str">
        <f>VLOOKUP(A319,[1]OTU_Table_nochlpmito_withcontro!A:$B,2,FALSE)</f>
        <v>Bacteria; __Verrucomicrobia; __Verrucomicrobiae; __Verrucomicrobiales; __Rubritaleaceae; __Rubritalea; __uncultured_bacterium</v>
      </c>
      <c r="D319">
        <f>SUM(F319:CX319)</f>
        <v>3028</v>
      </c>
      <c r="E319">
        <f t="shared" si="4"/>
        <v>47</v>
      </c>
      <c r="F319">
        <v>0</v>
      </c>
      <c r="G319">
        <v>0</v>
      </c>
      <c r="H319">
        <v>0</v>
      </c>
      <c r="I319">
        <v>5</v>
      </c>
      <c r="J319">
        <v>544</v>
      </c>
      <c r="K319">
        <v>43</v>
      </c>
      <c r="L319">
        <v>8</v>
      </c>
      <c r="M319">
        <v>0</v>
      </c>
      <c r="N319">
        <v>0</v>
      </c>
      <c r="O319">
        <v>1</v>
      </c>
      <c r="P319">
        <v>2</v>
      </c>
      <c r="Q319">
        <v>28</v>
      </c>
      <c r="R319">
        <v>2</v>
      </c>
      <c r="S319">
        <v>1</v>
      </c>
      <c r="T319">
        <v>1</v>
      </c>
      <c r="U319">
        <v>0</v>
      </c>
      <c r="V319">
        <v>2</v>
      </c>
      <c r="W319">
        <v>4</v>
      </c>
      <c r="X319">
        <v>78</v>
      </c>
      <c r="Y319">
        <v>8</v>
      </c>
      <c r="Z319">
        <v>0</v>
      </c>
      <c r="AA319">
        <v>9</v>
      </c>
      <c r="AB319">
        <v>22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19</v>
      </c>
      <c r="AT319">
        <v>11</v>
      </c>
      <c r="AU319">
        <v>29</v>
      </c>
      <c r="AV319">
        <v>78</v>
      </c>
      <c r="AW319">
        <v>99</v>
      </c>
      <c r="AX319">
        <v>133</v>
      </c>
      <c r="AY319">
        <v>24</v>
      </c>
      <c r="AZ319">
        <v>22</v>
      </c>
      <c r="BA319">
        <v>14</v>
      </c>
      <c r="BB319">
        <v>4</v>
      </c>
      <c r="BC319">
        <v>61</v>
      </c>
      <c r="BD319">
        <v>0</v>
      </c>
      <c r="BE319">
        <v>1</v>
      </c>
      <c r="BF319">
        <v>0</v>
      </c>
      <c r="BG319">
        <v>0</v>
      </c>
      <c r="BH319">
        <v>2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56</v>
      </c>
      <c r="BV319">
        <v>44</v>
      </c>
      <c r="BW319">
        <v>12</v>
      </c>
      <c r="BX319">
        <v>5</v>
      </c>
      <c r="BY319">
        <v>8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5</v>
      </c>
      <c r="CH319">
        <v>7</v>
      </c>
      <c r="CI319">
        <v>42</v>
      </c>
      <c r="CJ319">
        <v>3</v>
      </c>
      <c r="CK319">
        <v>21</v>
      </c>
      <c r="CL319">
        <v>0</v>
      </c>
      <c r="CM319">
        <v>2</v>
      </c>
      <c r="CN319">
        <v>10</v>
      </c>
      <c r="CO319">
        <v>5</v>
      </c>
      <c r="CP319">
        <v>25</v>
      </c>
      <c r="CQ319">
        <v>2</v>
      </c>
      <c r="CR319">
        <v>156</v>
      </c>
      <c r="CS319">
        <v>5</v>
      </c>
      <c r="CT319">
        <v>272</v>
      </c>
      <c r="CU319">
        <v>90</v>
      </c>
      <c r="CV319">
        <v>158</v>
      </c>
      <c r="CW319">
        <v>171</v>
      </c>
      <c r="CX319">
        <v>672</v>
      </c>
    </row>
    <row r="320" spans="1:102">
      <c r="A320">
        <v>4157</v>
      </c>
      <c r="B320" t="s">
        <v>101</v>
      </c>
      <c r="C320" t="str">
        <f>VLOOKUP(A320,[1]OTU_Table_nochlpmito_withcontro!A:$B,2,FALSE)</f>
        <v>Bacteria; __Verrucomicrobia; __Verrucomicrobiae; __Verrucomicrobiales; __Rubritaleaceae; __Rubritalea; __uncultured_bacterium</v>
      </c>
      <c r="D320">
        <f>SUM(F320:CX320)</f>
        <v>1890</v>
      </c>
      <c r="E320">
        <f t="shared" si="4"/>
        <v>42</v>
      </c>
      <c r="F320">
        <v>0</v>
      </c>
      <c r="G320">
        <v>0</v>
      </c>
      <c r="H320">
        <v>0</v>
      </c>
      <c r="I320">
        <v>2</v>
      </c>
      <c r="J320">
        <v>341</v>
      </c>
      <c r="K320">
        <v>29</v>
      </c>
      <c r="L320">
        <v>2</v>
      </c>
      <c r="M320">
        <v>4</v>
      </c>
      <c r="N320">
        <v>0</v>
      </c>
      <c r="O320">
        <v>1</v>
      </c>
      <c r="P320">
        <v>3</v>
      </c>
      <c r="Q320">
        <v>10</v>
      </c>
      <c r="R320">
        <v>0</v>
      </c>
      <c r="S320">
        <v>0</v>
      </c>
      <c r="T320">
        <v>1</v>
      </c>
      <c r="U320">
        <v>0</v>
      </c>
      <c r="V320">
        <v>4</v>
      </c>
      <c r="W320">
        <v>1</v>
      </c>
      <c r="X320">
        <v>65</v>
      </c>
      <c r="Y320">
        <v>8</v>
      </c>
      <c r="Z320">
        <v>1</v>
      </c>
      <c r="AA320">
        <v>3</v>
      </c>
      <c r="AB320">
        <v>12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</v>
      </c>
      <c r="AT320">
        <v>8</v>
      </c>
      <c r="AU320">
        <v>34</v>
      </c>
      <c r="AV320">
        <v>4</v>
      </c>
      <c r="AW320">
        <v>58</v>
      </c>
      <c r="AX320">
        <v>114</v>
      </c>
      <c r="AY320">
        <v>23</v>
      </c>
      <c r="AZ320">
        <v>17</v>
      </c>
      <c r="BA320">
        <v>15</v>
      </c>
      <c r="BB320">
        <v>1</v>
      </c>
      <c r="BC320">
        <v>44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37</v>
      </c>
      <c r="BV320">
        <v>26</v>
      </c>
      <c r="BW320">
        <v>18</v>
      </c>
      <c r="BX320">
        <v>1</v>
      </c>
      <c r="BY320">
        <v>15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2</v>
      </c>
      <c r="CG320">
        <v>1</v>
      </c>
      <c r="CH320">
        <v>3</v>
      </c>
      <c r="CI320">
        <v>27</v>
      </c>
      <c r="CJ320">
        <v>3</v>
      </c>
      <c r="CK320">
        <v>8</v>
      </c>
      <c r="CL320">
        <v>0</v>
      </c>
      <c r="CM320">
        <v>3</v>
      </c>
      <c r="CN320">
        <v>2</v>
      </c>
      <c r="CO320">
        <v>2</v>
      </c>
      <c r="CP320">
        <v>13</v>
      </c>
      <c r="CQ320">
        <v>0</v>
      </c>
      <c r="CR320">
        <v>106</v>
      </c>
      <c r="CS320">
        <v>4</v>
      </c>
      <c r="CT320">
        <v>162</v>
      </c>
      <c r="CU320">
        <v>50</v>
      </c>
      <c r="CV320">
        <v>146</v>
      </c>
      <c r="CW320">
        <v>105</v>
      </c>
      <c r="CX320">
        <v>341</v>
      </c>
    </row>
    <row r="321" spans="1:102">
      <c r="A321">
        <v>22962</v>
      </c>
      <c r="B321" t="s">
        <v>101</v>
      </c>
      <c r="C321" t="str">
        <f>VLOOKUP(A321,[1]OTU_Table_nochlpmito_withcontro!A:$B,2,FALSE)</f>
        <v>Bacteria; __Verrucomicrobia; __Verrucomicrobiae; __Verrucomicrobiales; __Rubritaleaceae; __Rubritalea; __uncultured_bacterium</v>
      </c>
      <c r="D321">
        <f>SUM(F321:CX321)</f>
        <v>1271</v>
      </c>
      <c r="E321">
        <f t="shared" si="4"/>
        <v>39</v>
      </c>
      <c r="F321">
        <v>0</v>
      </c>
      <c r="G321">
        <v>0</v>
      </c>
      <c r="H321">
        <v>0</v>
      </c>
      <c r="I321">
        <v>2</v>
      </c>
      <c r="J321">
        <v>187</v>
      </c>
      <c r="K321">
        <v>19</v>
      </c>
      <c r="L321">
        <v>8</v>
      </c>
      <c r="M321">
        <v>0</v>
      </c>
      <c r="N321">
        <v>0</v>
      </c>
      <c r="O321">
        <v>1</v>
      </c>
      <c r="P321">
        <v>0</v>
      </c>
      <c r="Q321">
        <v>17</v>
      </c>
      <c r="R321">
        <v>0</v>
      </c>
      <c r="S321">
        <v>0</v>
      </c>
      <c r="T321">
        <v>3</v>
      </c>
      <c r="U321">
        <v>0</v>
      </c>
      <c r="V321">
        <v>2</v>
      </c>
      <c r="W321">
        <v>2</v>
      </c>
      <c r="X321">
        <v>23</v>
      </c>
      <c r="Y321">
        <v>4</v>
      </c>
      <c r="Z321">
        <v>0</v>
      </c>
      <c r="AA321">
        <v>1</v>
      </c>
      <c r="AB321">
        <v>9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</v>
      </c>
      <c r="AT321">
        <v>3</v>
      </c>
      <c r="AU321">
        <v>14</v>
      </c>
      <c r="AV321">
        <v>45</v>
      </c>
      <c r="AW321">
        <v>23</v>
      </c>
      <c r="AX321">
        <v>74</v>
      </c>
      <c r="AY321">
        <v>16</v>
      </c>
      <c r="AZ321">
        <v>10</v>
      </c>
      <c r="BA321">
        <v>7</v>
      </c>
      <c r="BB321">
        <v>1</v>
      </c>
      <c r="BC321">
        <v>28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23</v>
      </c>
      <c r="BV321">
        <v>15</v>
      </c>
      <c r="BW321">
        <v>7</v>
      </c>
      <c r="BX321">
        <v>2</v>
      </c>
      <c r="BY321">
        <v>3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4</v>
      </c>
      <c r="CH321">
        <v>0</v>
      </c>
      <c r="CI321">
        <v>22</v>
      </c>
      <c r="CJ321">
        <v>0</v>
      </c>
      <c r="CK321">
        <v>9</v>
      </c>
      <c r="CL321">
        <v>0</v>
      </c>
      <c r="CM321">
        <v>0</v>
      </c>
      <c r="CN321">
        <v>3</v>
      </c>
      <c r="CO321">
        <v>2</v>
      </c>
      <c r="CP321">
        <v>12</v>
      </c>
      <c r="CQ321">
        <v>1</v>
      </c>
      <c r="CR321">
        <v>56</v>
      </c>
      <c r="CS321">
        <v>4</v>
      </c>
      <c r="CT321">
        <v>143</v>
      </c>
      <c r="CU321">
        <v>36</v>
      </c>
      <c r="CV321">
        <v>92</v>
      </c>
      <c r="CW321">
        <v>85</v>
      </c>
      <c r="CX321">
        <v>241</v>
      </c>
    </row>
    <row r="322" spans="1:102">
      <c r="A322">
        <v>22969</v>
      </c>
      <c r="B322" t="s">
        <v>101</v>
      </c>
      <c r="C322" t="str">
        <f>VLOOKUP(A322,[1]OTU_Table_nochlpmito_withcontro!A:$B,2,FALSE)</f>
        <v>Bacteria; __Verrucomicrobia; __Verrucomicrobiae; __Verrucomicrobiales; __Rubritaleaceae; __Rubritalea; __uncultured_bacterium</v>
      </c>
      <c r="D322">
        <f>SUM(F322:CX322)</f>
        <v>1023</v>
      </c>
      <c r="E322">
        <f t="shared" si="4"/>
        <v>38</v>
      </c>
      <c r="F322">
        <v>0</v>
      </c>
      <c r="G322">
        <v>0</v>
      </c>
      <c r="H322">
        <v>0</v>
      </c>
      <c r="I322">
        <v>2</v>
      </c>
      <c r="J322">
        <v>163</v>
      </c>
      <c r="K322">
        <v>24</v>
      </c>
      <c r="L322">
        <v>5</v>
      </c>
      <c r="M322">
        <v>4</v>
      </c>
      <c r="N322">
        <v>0</v>
      </c>
      <c r="O322">
        <v>2</v>
      </c>
      <c r="P322">
        <v>0</v>
      </c>
      <c r="Q322">
        <v>10</v>
      </c>
      <c r="R322">
        <v>2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28</v>
      </c>
      <c r="Y322">
        <v>7</v>
      </c>
      <c r="Z322">
        <v>0</v>
      </c>
      <c r="AA322">
        <v>4</v>
      </c>
      <c r="AB322">
        <v>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6</v>
      </c>
      <c r="AU322">
        <v>12</v>
      </c>
      <c r="AV322">
        <v>7</v>
      </c>
      <c r="AW322">
        <v>38</v>
      </c>
      <c r="AX322">
        <v>49</v>
      </c>
      <c r="AY322">
        <v>12</v>
      </c>
      <c r="AZ322">
        <v>10</v>
      </c>
      <c r="BA322">
        <v>9</v>
      </c>
      <c r="BB322">
        <v>3</v>
      </c>
      <c r="BC322">
        <v>28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1</v>
      </c>
      <c r="BU322">
        <v>18</v>
      </c>
      <c r="BV322">
        <v>16</v>
      </c>
      <c r="BW322">
        <v>5</v>
      </c>
      <c r="BX322">
        <v>0</v>
      </c>
      <c r="BY322">
        <v>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21</v>
      </c>
      <c r="CJ322">
        <v>1</v>
      </c>
      <c r="CK322">
        <v>10</v>
      </c>
      <c r="CL322">
        <v>0</v>
      </c>
      <c r="CM322">
        <v>0</v>
      </c>
      <c r="CN322">
        <v>1</v>
      </c>
      <c r="CO322">
        <v>1</v>
      </c>
      <c r="CP322">
        <v>7</v>
      </c>
      <c r="CQ322">
        <v>1</v>
      </c>
      <c r="CR322">
        <v>45</v>
      </c>
      <c r="CS322">
        <v>2</v>
      </c>
      <c r="CT322">
        <v>100</v>
      </c>
      <c r="CU322">
        <v>24</v>
      </c>
      <c r="CV322">
        <v>79</v>
      </c>
      <c r="CW322">
        <v>65</v>
      </c>
      <c r="CX322">
        <v>176</v>
      </c>
    </row>
    <row r="323" spans="1:102">
      <c r="A323">
        <v>20707</v>
      </c>
      <c r="B323" t="s">
        <v>101</v>
      </c>
      <c r="C323" t="str">
        <f>VLOOKUP(A323,[1]OTU_Table_nochlpmito_withcontro!A:$B,2,FALSE)</f>
        <v>Bacteria; __Verrucomicrobia; __Verrucomicrobiae; __Verrucomicrobiales; __Rubritaleaceae; __Rubritalea; __uncultured_bacterium</v>
      </c>
      <c r="D323">
        <f>SUM(F323:CX323)</f>
        <v>1372</v>
      </c>
      <c r="E323">
        <f t="shared" si="4"/>
        <v>41</v>
      </c>
      <c r="F323">
        <v>0</v>
      </c>
      <c r="G323">
        <v>0</v>
      </c>
      <c r="H323">
        <v>0</v>
      </c>
      <c r="I323">
        <v>1</v>
      </c>
      <c r="J323">
        <v>257</v>
      </c>
      <c r="K323">
        <v>22</v>
      </c>
      <c r="L323">
        <v>6</v>
      </c>
      <c r="M323">
        <v>1</v>
      </c>
      <c r="N323">
        <v>0</v>
      </c>
      <c r="O323">
        <v>3</v>
      </c>
      <c r="P323">
        <v>0</v>
      </c>
      <c r="Q323">
        <v>13</v>
      </c>
      <c r="R323">
        <v>0</v>
      </c>
      <c r="S323">
        <v>0</v>
      </c>
      <c r="T323">
        <v>0</v>
      </c>
      <c r="U323">
        <v>0</v>
      </c>
      <c r="V323">
        <v>4</v>
      </c>
      <c r="W323">
        <v>0</v>
      </c>
      <c r="X323">
        <v>40</v>
      </c>
      <c r="Y323">
        <v>9</v>
      </c>
      <c r="Z323">
        <v>0</v>
      </c>
      <c r="AA323">
        <v>2</v>
      </c>
      <c r="AB323">
        <v>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6</v>
      </c>
      <c r="AT323">
        <v>4</v>
      </c>
      <c r="AU323">
        <v>13</v>
      </c>
      <c r="AV323">
        <v>16</v>
      </c>
      <c r="AW323">
        <v>37</v>
      </c>
      <c r="AX323">
        <v>72</v>
      </c>
      <c r="AY323">
        <v>17</v>
      </c>
      <c r="AZ323">
        <v>10</v>
      </c>
      <c r="BA323">
        <v>8</v>
      </c>
      <c r="BB323">
        <v>2</v>
      </c>
      <c r="BC323">
        <v>19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20</v>
      </c>
      <c r="BV323">
        <v>19</v>
      </c>
      <c r="BW323">
        <v>10</v>
      </c>
      <c r="BX323">
        <v>3</v>
      </c>
      <c r="BY323">
        <v>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5</v>
      </c>
      <c r="CH323">
        <v>3</v>
      </c>
      <c r="CI323">
        <v>17</v>
      </c>
      <c r="CJ323">
        <v>1</v>
      </c>
      <c r="CK323">
        <v>7</v>
      </c>
      <c r="CL323">
        <v>0</v>
      </c>
      <c r="CM323">
        <v>0</v>
      </c>
      <c r="CN323">
        <v>3</v>
      </c>
      <c r="CO323">
        <v>2</v>
      </c>
      <c r="CP323">
        <v>9</v>
      </c>
      <c r="CQ323">
        <v>1</v>
      </c>
      <c r="CR323">
        <v>68</v>
      </c>
      <c r="CS323">
        <v>2</v>
      </c>
      <c r="CT323">
        <v>126</v>
      </c>
      <c r="CU323">
        <v>38</v>
      </c>
      <c r="CV323">
        <v>93</v>
      </c>
      <c r="CW323">
        <v>89</v>
      </c>
      <c r="CX323">
        <v>282</v>
      </c>
    </row>
    <row r="324" spans="1:102">
      <c r="A324">
        <v>48</v>
      </c>
      <c r="B324" t="s">
        <v>101</v>
      </c>
      <c r="C324" t="str">
        <f>VLOOKUP(A324,[1]OTU_Table_nochlpmito_withcontro!A:$B,2,FALSE)</f>
        <v>Bacteria; __Verrucomicrobia; __Verrucomicrobiae; __Verrucomicrobiales; __Rubritaleaceae; __Rubritalea; __uncultured_bacterium</v>
      </c>
      <c r="D324">
        <f>SUM(F324:CX324)</f>
        <v>794</v>
      </c>
      <c r="E324">
        <f t="shared" si="4"/>
        <v>32</v>
      </c>
      <c r="F324">
        <v>0</v>
      </c>
      <c r="G324">
        <v>0</v>
      </c>
      <c r="H324">
        <v>0</v>
      </c>
      <c r="I324">
        <v>1</v>
      </c>
      <c r="J324">
        <v>164</v>
      </c>
      <c r="K324">
        <v>13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8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23</v>
      </c>
      <c r="Y324">
        <v>4</v>
      </c>
      <c r="Z324">
        <v>0</v>
      </c>
      <c r="AA324">
        <v>1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4</v>
      </c>
      <c r="AU324">
        <v>9</v>
      </c>
      <c r="AV324">
        <v>9</v>
      </c>
      <c r="AW324">
        <v>31</v>
      </c>
      <c r="AX324">
        <v>43</v>
      </c>
      <c r="AY324">
        <v>4</v>
      </c>
      <c r="AZ324">
        <v>6</v>
      </c>
      <c r="BA324">
        <v>7</v>
      </c>
      <c r="BB324">
        <v>0</v>
      </c>
      <c r="BC324">
        <v>23</v>
      </c>
      <c r="BD324">
        <v>0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14</v>
      </c>
      <c r="BV324">
        <v>11</v>
      </c>
      <c r="BW324">
        <v>4</v>
      </c>
      <c r="BX324">
        <v>2</v>
      </c>
      <c r="BY324">
        <v>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2</v>
      </c>
      <c r="CH324">
        <v>0</v>
      </c>
      <c r="CI324">
        <v>17</v>
      </c>
      <c r="CJ324">
        <v>0</v>
      </c>
      <c r="CK324">
        <v>4</v>
      </c>
      <c r="CL324">
        <v>0</v>
      </c>
      <c r="CM324">
        <v>1</v>
      </c>
      <c r="CN324">
        <v>1</v>
      </c>
      <c r="CO324">
        <v>1</v>
      </c>
      <c r="CP324">
        <v>5</v>
      </c>
      <c r="CQ324">
        <v>0</v>
      </c>
      <c r="CR324">
        <v>41</v>
      </c>
      <c r="CS324">
        <v>1</v>
      </c>
      <c r="CT324">
        <v>76</v>
      </c>
      <c r="CU324">
        <v>15</v>
      </c>
      <c r="CV324">
        <v>53</v>
      </c>
      <c r="CW324">
        <v>44</v>
      </c>
      <c r="CX324">
        <v>134</v>
      </c>
    </row>
    <row r="325" spans="1:102">
      <c r="A325">
        <v>20642</v>
      </c>
      <c r="B325" t="s">
        <v>101</v>
      </c>
      <c r="C325" t="str">
        <f>VLOOKUP(A325,[1]OTU_Table_nochlpmito_withcontro!A:$B,2,FALSE)</f>
        <v>Bacteria; __Verrucomicrobia; __Verrucomicrobiae; __Verrucomicrobiales; __Rubritaleaceae; __Rubritalea; __uncultured_bacterium</v>
      </c>
      <c r="D325">
        <f>SUM(F325:CX325)</f>
        <v>558</v>
      </c>
      <c r="E325">
        <f t="shared" si="4"/>
        <v>32</v>
      </c>
      <c r="F325">
        <v>0</v>
      </c>
      <c r="G325">
        <v>0</v>
      </c>
      <c r="H325">
        <v>0</v>
      </c>
      <c r="I325">
        <v>1</v>
      </c>
      <c r="J325">
        <v>95</v>
      </c>
      <c r="K325">
        <v>6</v>
      </c>
      <c r="L325">
        <v>0</v>
      </c>
      <c r="M325">
        <v>1</v>
      </c>
      <c r="N325">
        <v>0</v>
      </c>
      <c r="O325">
        <v>3</v>
      </c>
      <c r="P325">
        <v>0</v>
      </c>
      <c r="Q325">
        <v>8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14</v>
      </c>
      <c r="Y325">
        <v>2</v>
      </c>
      <c r="Z325">
        <v>1</v>
      </c>
      <c r="AA325">
        <v>0</v>
      </c>
      <c r="AB325">
        <v>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</v>
      </c>
      <c r="AT325">
        <v>4</v>
      </c>
      <c r="AU325">
        <v>10</v>
      </c>
      <c r="AV325">
        <v>3</v>
      </c>
      <c r="AW325">
        <v>11</v>
      </c>
      <c r="AX325">
        <v>35</v>
      </c>
      <c r="AY325">
        <v>5</v>
      </c>
      <c r="AZ325">
        <v>3</v>
      </c>
      <c r="BA325">
        <v>3</v>
      </c>
      <c r="BB325">
        <v>0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10</v>
      </c>
      <c r="BV325">
        <v>8</v>
      </c>
      <c r="BW325">
        <v>4</v>
      </c>
      <c r="BX325">
        <v>1</v>
      </c>
      <c r="BY325">
        <v>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</v>
      </c>
      <c r="CJ325">
        <v>0</v>
      </c>
      <c r="CK325">
        <v>4</v>
      </c>
      <c r="CL325">
        <v>0</v>
      </c>
      <c r="CM325">
        <v>0</v>
      </c>
      <c r="CN325">
        <v>1</v>
      </c>
      <c r="CO325">
        <v>2</v>
      </c>
      <c r="CP325">
        <v>2</v>
      </c>
      <c r="CQ325">
        <v>0</v>
      </c>
      <c r="CR325">
        <v>31</v>
      </c>
      <c r="CS325">
        <v>1</v>
      </c>
      <c r="CT325">
        <v>55</v>
      </c>
      <c r="CU325">
        <v>14</v>
      </c>
      <c r="CV325">
        <v>32</v>
      </c>
      <c r="CW325">
        <v>43</v>
      </c>
      <c r="CX325">
        <v>107</v>
      </c>
    </row>
    <row r="326" spans="1:102">
      <c r="A326">
        <v>13484</v>
      </c>
      <c r="B326" t="s">
        <v>101</v>
      </c>
      <c r="C326" t="str">
        <f>VLOOKUP(A326,[1]OTU_Table_nochlpmito_withcontro!A:$B,2,FALSE)</f>
        <v>Bacteria; __Verrucomicrobia; __Verrucomicrobiae; __Verrucomicrobiales; __Rubritaleaceae; __Rubritalea; __uncultured_bacterium</v>
      </c>
      <c r="D326">
        <f>SUM(F326:CX326)</f>
        <v>607</v>
      </c>
      <c r="E326">
        <f t="shared" si="4"/>
        <v>33</v>
      </c>
      <c r="F326">
        <v>0</v>
      </c>
      <c r="G326">
        <v>0</v>
      </c>
      <c r="H326">
        <v>0</v>
      </c>
      <c r="I326">
        <v>2</v>
      </c>
      <c r="J326">
        <v>126</v>
      </c>
      <c r="K326">
        <v>13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3</v>
      </c>
      <c r="R326">
        <v>2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13</v>
      </c>
      <c r="Y326">
        <v>2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3</v>
      </c>
      <c r="AU326">
        <v>11</v>
      </c>
      <c r="AV326">
        <v>3</v>
      </c>
      <c r="AW326">
        <v>16</v>
      </c>
      <c r="AX326">
        <v>36</v>
      </c>
      <c r="AY326">
        <v>7</v>
      </c>
      <c r="AZ326">
        <v>4</v>
      </c>
      <c r="BA326">
        <v>3</v>
      </c>
      <c r="BB326">
        <v>0</v>
      </c>
      <c r="BC326">
        <v>8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9</v>
      </c>
      <c r="BV326">
        <v>7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5</v>
      </c>
      <c r="CH326">
        <v>2</v>
      </c>
      <c r="CI326">
        <v>2</v>
      </c>
      <c r="CJ326">
        <v>1</v>
      </c>
      <c r="CK326">
        <v>5</v>
      </c>
      <c r="CL326">
        <v>0</v>
      </c>
      <c r="CM326">
        <v>1</v>
      </c>
      <c r="CN326">
        <v>1</v>
      </c>
      <c r="CO326">
        <v>3</v>
      </c>
      <c r="CP326">
        <v>5</v>
      </c>
      <c r="CQ326">
        <v>0</v>
      </c>
      <c r="CR326">
        <v>27</v>
      </c>
      <c r="CS326">
        <v>0</v>
      </c>
      <c r="CT326">
        <v>53</v>
      </c>
      <c r="CU326">
        <v>18</v>
      </c>
      <c r="CV326">
        <v>43</v>
      </c>
      <c r="CW326">
        <v>48</v>
      </c>
      <c r="CX326">
        <v>112</v>
      </c>
    </row>
    <row r="327" spans="1:102">
      <c r="A327">
        <v>5940</v>
      </c>
      <c r="B327" t="s">
        <v>101</v>
      </c>
      <c r="C327" t="str">
        <f>VLOOKUP(A327,[1]OTU_Table_nochlpmito_withcontro!A:$B,2,FALSE)</f>
        <v>Bacteria; __Verrucomicrobia; __Verrucomicrobiae; __Verrucomicrobiales; __Rubritaleaceae; __Rubritalea; __uncultured_bacterium</v>
      </c>
      <c r="D327">
        <f>SUM(F327:CX327)</f>
        <v>565</v>
      </c>
      <c r="E327">
        <f t="shared" ref="E327:E390" si="5">COUNTIF(F327:CX327,"&gt;1")</f>
        <v>31</v>
      </c>
      <c r="F327">
        <v>0</v>
      </c>
      <c r="G327">
        <v>0</v>
      </c>
      <c r="H327">
        <v>0</v>
      </c>
      <c r="I327">
        <v>2</v>
      </c>
      <c r="J327">
        <v>103</v>
      </c>
      <c r="K327">
        <v>9</v>
      </c>
      <c r="L327">
        <v>3</v>
      </c>
      <c r="M327">
        <v>1</v>
      </c>
      <c r="N327">
        <v>0</v>
      </c>
      <c r="O327">
        <v>1</v>
      </c>
      <c r="P327">
        <v>0</v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9</v>
      </c>
      <c r="Y327">
        <v>2</v>
      </c>
      <c r="Z327">
        <v>0</v>
      </c>
      <c r="AA327">
        <v>1</v>
      </c>
      <c r="AB327">
        <v>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4</v>
      </c>
      <c r="AU327">
        <v>10</v>
      </c>
      <c r="AV327">
        <v>5</v>
      </c>
      <c r="AW327">
        <v>15</v>
      </c>
      <c r="AX327">
        <v>22</v>
      </c>
      <c r="AY327">
        <v>11</v>
      </c>
      <c r="AZ327">
        <v>6</v>
      </c>
      <c r="BA327">
        <v>3</v>
      </c>
      <c r="BB327">
        <v>0</v>
      </c>
      <c r="BC327">
        <v>16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9</v>
      </c>
      <c r="BV327">
        <v>7</v>
      </c>
      <c r="BW327">
        <v>2</v>
      </c>
      <c r="BX327">
        <v>1</v>
      </c>
      <c r="BY327">
        <v>4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4</v>
      </c>
      <c r="CL327">
        <v>0</v>
      </c>
      <c r="CM327">
        <v>0</v>
      </c>
      <c r="CN327">
        <v>3</v>
      </c>
      <c r="CO327">
        <v>0</v>
      </c>
      <c r="CP327">
        <v>4</v>
      </c>
      <c r="CQ327">
        <v>0</v>
      </c>
      <c r="CR327">
        <v>26</v>
      </c>
      <c r="CS327">
        <v>0</v>
      </c>
      <c r="CT327">
        <v>55</v>
      </c>
      <c r="CU327">
        <v>17</v>
      </c>
      <c r="CV327">
        <v>43</v>
      </c>
      <c r="CW327">
        <v>44</v>
      </c>
      <c r="CX327">
        <v>109</v>
      </c>
    </row>
    <row r="328" spans="1:102">
      <c r="A328">
        <v>15485</v>
      </c>
      <c r="B328" t="s">
        <v>106</v>
      </c>
      <c r="C328" t="s">
        <v>544</v>
      </c>
      <c r="D328">
        <f>SUM(F328:CX328)</f>
        <v>633</v>
      </c>
      <c r="E328">
        <f t="shared" si="5"/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</v>
      </c>
      <c r="AT328">
        <v>3</v>
      </c>
      <c r="AU328">
        <v>3</v>
      </c>
      <c r="AV328">
        <v>28</v>
      </c>
      <c r="AW328">
        <v>31</v>
      </c>
      <c r="AX328">
        <v>535</v>
      </c>
      <c r="AY328">
        <v>16</v>
      </c>
      <c r="AZ328">
        <v>4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>
      <c r="A329">
        <v>1280</v>
      </c>
      <c r="B329" t="s">
        <v>106</v>
      </c>
      <c r="C329" t="s">
        <v>544</v>
      </c>
      <c r="D329">
        <f>SUM(F329:CX329)</f>
        <v>139</v>
      </c>
      <c r="E329">
        <f t="shared" si="5"/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13</v>
      </c>
      <c r="AU329">
        <v>24</v>
      </c>
      <c r="AV329">
        <v>19</v>
      </c>
      <c r="AW329">
        <v>7</v>
      </c>
      <c r="AX329">
        <v>6</v>
      </c>
      <c r="AY329">
        <v>62</v>
      </c>
      <c r="AZ329">
        <v>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</row>
    <row r="330" spans="1:102">
      <c r="A330">
        <v>4158</v>
      </c>
      <c r="B330" t="s">
        <v>101</v>
      </c>
      <c r="C330" t="str">
        <f>VLOOKUP(A330,[1]OTU_Table_nochlpmito_withcontro!A:$B,2,FALSE)</f>
        <v>Bacteria; __Verrucomicrobia; __Verrucomicrobiae; __Verrucomicrobiales; __Rubritaleaceae; __Rubritalea; __uncultured_bacterium</v>
      </c>
      <c r="D330">
        <f>SUM(F330:CX330)</f>
        <v>1489</v>
      </c>
      <c r="E330">
        <f t="shared" si="5"/>
        <v>42</v>
      </c>
      <c r="F330">
        <v>0</v>
      </c>
      <c r="G330">
        <v>1</v>
      </c>
      <c r="H330">
        <v>0</v>
      </c>
      <c r="I330">
        <v>2</v>
      </c>
      <c r="J330">
        <v>233</v>
      </c>
      <c r="K330">
        <v>24</v>
      </c>
      <c r="L330">
        <v>3</v>
      </c>
      <c r="M330">
        <v>1</v>
      </c>
      <c r="N330">
        <v>0</v>
      </c>
      <c r="O330">
        <v>2</v>
      </c>
      <c r="P330">
        <v>0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3</v>
      </c>
      <c r="X330">
        <v>38</v>
      </c>
      <c r="Y330">
        <v>2</v>
      </c>
      <c r="Z330">
        <v>1</v>
      </c>
      <c r="AA330">
        <v>4</v>
      </c>
      <c r="AB330">
        <v>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</v>
      </c>
      <c r="AT330">
        <v>2</v>
      </c>
      <c r="AU330">
        <v>26</v>
      </c>
      <c r="AV330">
        <v>38</v>
      </c>
      <c r="AW330">
        <v>39</v>
      </c>
      <c r="AX330">
        <v>60</v>
      </c>
      <c r="AY330">
        <v>15</v>
      </c>
      <c r="AZ330">
        <v>10</v>
      </c>
      <c r="BA330">
        <v>3</v>
      </c>
      <c r="BB330">
        <v>4</v>
      </c>
      <c r="BC330">
        <v>31</v>
      </c>
      <c r="BD330">
        <v>1</v>
      </c>
      <c r="BE330">
        <v>0</v>
      </c>
      <c r="BF330">
        <v>0</v>
      </c>
      <c r="BG330">
        <v>0</v>
      </c>
      <c r="BH330">
        <v>2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</v>
      </c>
      <c r="BU330">
        <v>25</v>
      </c>
      <c r="BV330">
        <v>19</v>
      </c>
      <c r="BW330">
        <v>9</v>
      </c>
      <c r="BX330">
        <v>2</v>
      </c>
      <c r="BY330">
        <v>8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6</v>
      </c>
      <c r="CH330">
        <v>4</v>
      </c>
      <c r="CI330">
        <v>22</v>
      </c>
      <c r="CJ330">
        <v>1</v>
      </c>
      <c r="CK330">
        <v>11</v>
      </c>
      <c r="CL330">
        <v>0</v>
      </c>
      <c r="CM330">
        <v>0</v>
      </c>
      <c r="CN330">
        <v>5</v>
      </c>
      <c r="CO330">
        <v>1</v>
      </c>
      <c r="CP330">
        <v>8</v>
      </c>
      <c r="CQ330">
        <v>1</v>
      </c>
      <c r="CR330">
        <v>80</v>
      </c>
      <c r="CS330">
        <v>3</v>
      </c>
      <c r="CT330">
        <v>134</v>
      </c>
      <c r="CU330">
        <v>38</v>
      </c>
      <c r="CV330">
        <v>106</v>
      </c>
      <c r="CW330">
        <v>89</v>
      </c>
      <c r="CX330">
        <v>329</v>
      </c>
    </row>
    <row r="331" spans="1:102">
      <c r="A331">
        <v>4162</v>
      </c>
      <c r="B331" t="s">
        <v>101</v>
      </c>
      <c r="C331" t="str">
        <f>VLOOKUP(A331,[1]OTU_Table_nochlpmito_withcontro!A:$B,2,FALSE)</f>
        <v>Bacteria; __Verrucomicrobia; __Verrucomicrobiae; __Verrucomicrobiales; __Rubritaleaceae; __Rubritalea; __uncultured_bacterium</v>
      </c>
      <c r="D331">
        <f>SUM(F331:CX331)</f>
        <v>1043</v>
      </c>
      <c r="E331">
        <f t="shared" si="5"/>
        <v>36</v>
      </c>
      <c r="F331">
        <v>0</v>
      </c>
      <c r="G331">
        <v>1</v>
      </c>
      <c r="H331">
        <v>0</v>
      </c>
      <c r="I331">
        <v>1</v>
      </c>
      <c r="J331">
        <v>182</v>
      </c>
      <c r="K331">
        <v>20</v>
      </c>
      <c r="L331">
        <v>6</v>
      </c>
      <c r="M331">
        <v>3</v>
      </c>
      <c r="N331">
        <v>0</v>
      </c>
      <c r="O331">
        <v>0</v>
      </c>
      <c r="P331">
        <v>0</v>
      </c>
      <c r="Q331">
        <v>7</v>
      </c>
      <c r="R331">
        <v>0</v>
      </c>
      <c r="S331">
        <v>0</v>
      </c>
      <c r="T331">
        <v>1</v>
      </c>
      <c r="U331">
        <v>0</v>
      </c>
      <c r="V331">
        <v>2</v>
      </c>
      <c r="W331">
        <v>1</v>
      </c>
      <c r="X331">
        <v>22</v>
      </c>
      <c r="Y331">
        <v>3</v>
      </c>
      <c r="Z331">
        <v>1</v>
      </c>
      <c r="AA331">
        <v>0</v>
      </c>
      <c r="AB331">
        <v>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2</v>
      </c>
      <c r="AR331">
        <v>0</v>
      </c>
      <c r="AS331">
        <v>3</v>
      </c>
      <c r="AT331">
        <v>2</v>
      </c>
      <c r="AU331">
        <v>20</v>
      </c>
      <c r="AV331">
        <v>13</v>
      </c>
      <c r="AW331">
        <v>30</v>
      </c>
      <c r="AX331">
        <v>52</v>
      </c>
      <c r="AY331">
        <v>22</v>
      </c>
      <c r="AZ331">
        <v>10</v>
      </c>
      <c r="BA331">
        <v>5</v>
      </c>
      <c r="BB331">
        <v>1</v>
      </c>
      <c r="BC331">
        <v>33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23</v>
      </c>
      <c r="BV331">
        <v>19</v>
      </c>
      <c r="BW331">
        <v>6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3</v>
      </c>
      <c r="CH331">
        <v>5</v>
      </c>
      <c r="CI331">
        <v>14</v>
      </c>
      <c r="CJ331">
        <v>0</v>
      </c>
      <c r="CK331">
        <v>5</v>
      </c>
      <c r="CL331">
        <v>0</v>
      </c>
      <c r="CM331">
        <v>0</v>
      </c>
      <c r="CN331">
        <v>3</v>
      </c>
      <c r="CO331">
        <v>1</v>
      </c>
      <c r="CP331">
        <v>8</v>
      </c>
      <c r="CQ331">
        <v>0</v>
      </c>
      <c r="CR331">
        <v>50</v>
      </c>
      <c r="CS331">
        <v>1</v>
      </c>
      <c r="CT331">
        <v>87</v>
      </c>
      <c r="CU331">
        <v>23</v>
      </c>
      <c r="CV331">
        <v>62</v>
      </c>
      <c r="CW331">
        <v>67</v>
      </c>
      <c r="CX331">
        <v>210</v>
      </c>
    </row>
    <row r="332" spans="1:102">
      <c r="A332">
        <v>13489</v>
      </c>
      <c r="B332" t="s">
        <v>101</v>
      </c>
      <c r="C332" t="str">
        <f>VLOOKUP(A332,[1]OTU_Table_nochlpmito_withcontro!A:$B,2,FALSE)</f>
        <v>Bacteria; __Verrucomicrobia; __Verrucomicrobiae; __Verrucomicrobiales; __Rubritaleaceae; __Rubritalea; __uncultured_bacterium</v>
      </c>
      <c r="D332">
        <f>SUM(F332:CX332)</f>
        <v>447</v>
      </c>
      <c r="E332">
        <f t="shared" si="5"/>
        <v>26</v>
      </c>
      <c r="F332">
        <v>0</v>
      </c>
      <c r="G332">
        <v>1</v>
      </c>
      <c r="H332">
        <v>0</v>
      </c>
      <c r="I332">
        <v>0</v>
      </c>
      <c r="J332">
        <v>98</v>
      </c>
      <c r="K332">
        <v>8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2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11</v>
      </c>
      <c r="Y332">
        <v>1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6</v>
      </c>
      <c r="AV332">
        <v>4</v>
      </c>
      <c r="AW332">
        <v>9</v>
      </c>
      <c r="AX332">
        <v>21</v>
      </c>
      <c r="AY332">
        <v>4</v>
      </c>
      <c r="AZ332">
        <v>4</v>
      </c>
      <c r="BA332">
        <v>1</v>
      </c>
      <c r="BB332">
        <v>0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10</v>
      </c>
      <c r="BV332">
        <v>4</v>
      </c>
      <c r="BW332">
        <v>2</v>
      </c>
      <c r="BX332">
        <v>1</v>
      </c>
      <c r="BY332">
        <v>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2</v>
      </c>
      <c r="CH332">
        <v>1</v>
      </c>
      <c r="CI332">
        <v>3</v>
      </c>
      <c r="CJ332">
        <v>0</v>
      </c>
      <c r="CK332">
        <v>3</v>
      </c>
      <c r="CL332">
        <v>0</v>
      </c>
      <c r="CM332">
        <v>2</v>
      </c>
      <c r="CN332">
        <v>1</v>
      </c>
      <c r="CO332">
        <v>0</v>
      </c>
      <c r="CP332">
        <v>5</v>
      </c>
      <c r="CQ332">
        <v>0</v>
      </c>
      <c r="CR332">
        <v>18</v>
      </c>
      <c r="CS332">
        <v>1</v>
      </c>
      <c r="CT332">
        <v>60</v>
      </c>
      <c r="CU332">
        <v>16</v>
      </c>
      <c r="CV332">
        <v>20</v>
      </c>
      <c r="CW332">
        <v>28</v>
      </c>
      <c r="CX332">
        <v>77</v>
      </c>
    </row>
    <row r="333" spans="1:102">
      <c r="A333">
        <v>12615</v>
      </c>
      <c r="B333" t="s">
        <v>143</v>
      </c>
      <c r="C333" t="str">
        <f>VLOOKUP(A333,[1]OTU_Table_nochlpmito_withcontro!A:$B,2,FALSE)</f>
        <v>Bacteria; __Proteobacteria; __Alphaproteobacteria; __Rhodobacterales; __Rhodobacteraceae; __Oceanibulbus</v>
      </c>
      <c r="D333">
        <f>SUM(F333:CX333)</f>
        <v>420</v>
      </c>
      <c r="E333">
        <f t="shared" si="5"/>
        <v>32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5</v>
      </c>
      <c r="L333">
        <v>2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27</v>
      </c>
      <c r="AO333">
        <v>0</v>
      </c>
      <c r="AP333">
        <v>18</v>
      </c>
      <c r="AQ333">
        <v>0</v>
      </c>
      <c r="AR333">
        <v>0</v>
      </c>
      <c r="AS333">
        <v>0</v>
      </c>
      <c r="AT333">
        <v>3</v>
      </c>
      <c r="AU333">
        <v>5</v>
      </c>
      <c r="AV333">
        <v>0</v>
      </c>
      <c r="AW333">
        <v>89</v>
      </c>
      <c r="AX333">
        <v>7</v>
      </c>
      <c r="AY333">
        <v>11</v>
      </c>
      <c r="AZ333">
        <v>4</v>
      </c>
      <c r="BA333">
        <v>54</v>
      </c>
      <c r="BB333">
        <v>19</v>
      </c>
      <c r="BC333">
        <v>82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5</v>
      </c>
      <c r="BR333">
        <v>0</v>
      </c>
      <c r="BS333">
        <v>2</v>
      </c>
      <c r="BT333">
        <v>2</v>
      </c>
      <c r="BU333">
        <v>3</v>
      </c>
      <c r="BV333">
        <v>4</v>
      </c>
      <c r="BW333">
        <v>1</v>
      </c>
      <c r="BX333">
        <v>1</v>
      </c>
      <c r="BY333">
        <v>5</v>
      </c>
      <c r="BZ333">
        <v>0</v>
      </c>
      <c r="CA333">
        <v>6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11</v>
      </c>
      <c r="CK333">
        <v>8</v>
      </c>
      <c r="CL333">
        <v>0</v>
      </c>
      <c r="CM333">
        <v>4</v>
      </c>
      <c r="CN333">
        <v>2</v>
      </c>
      <c r="CO333">
        <v>0</v>
      </c>
      <c r="CP333">
        <v>2</v>
      </c>
      <c r="CQ333">
        <v>0</v>
      </c>
      <c r="CR333">
        <v>3</v>
      </c>
      <c r="CS333">
        <v>0</v>
      </c>
      <c r="CT333">
        <v>0</v>
      </c>
      <c r="CU333">
        <v>11</v>
      </c>
      <c r="CV333">
        <v>8</v>
      </c>
      <c r="CW333">
        <v>2</v>
      </c>
      <c r="CX333">
        <v>0</v>
      </c>
    </row>
    <row r="334" spans="1:102">
      <c r="A334">
        <v>22078</v>
      </c>
      <c r="B334" t="s">
        <v>275</v>
      </c>
      <c r="C334" t="str">
        <f>VLOOKUP(A334,[1]OTU_Table_nochlpmito_withcontro!A:$B,2,FALSE)</f>
        <v>Bacteria; __Proteobacteria; __Gammaproteobacteria; __Chromatiales; __Granulosicoccaceae; __Granulosicoccus</v>
      </c>
      <c r="D334">
        <f>SUM(F334:CX334)</f>
        <v>308</v>
      </c>
      <c r="E334">
        <f t="shared" si="5"/>
        <v>26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2</v>
      </c>
      <c r="Q334">
        <v>13</v>
      </c>
      <c r="R334">
        <v>2</v>
      </c>
      <c r="S334">
        <v>1</v>
      </c>
      <c r="T334">
        <v>5</v>
      </c>
      <c r="U334">
        <v>0</v>
      </c>
      <c r="V334">
        <v>3</v>
      </c>
      <c r="W334">
        <v>0</v>
      </c>
      <c r="X334">
        <v>3</v>
      </c>
      <c r="Y334">
        <v>19</v>
      </c>
      <c r="Z334">
        <v>4</v>
      </c>
      <c r="AA334">
        <v>0</v>
      </c>
      <c r="AB334">
        <v>28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</v>
      </c>
      <c r="AO334">
        <v>28</v>
      </c>
      <c r="AP334">
        <v>0</v>
      </c>
      <c r="AQ334">
        <v>1</v>
      </c>
      <c r="AR334">
        <v>0</v>
      </c>
      <c r="AS334">
        <v>1</v>
      </c>
      <c r="AT334">
        <v>25</v>
      </c>
      <c r="AU334">
        <v>0</v>
      </c>
      <c r="AV334">
        <v>7</v>
      </c>
      <c r="AW334">
        <v>42</v>
      </c>
      <c r="AX334">
        <v>20</v>
      </c>
      <c r="AY334">
        <v>10</v>
      </c>
      <c r="AZ334">
        <v>25</v>
      </c>
      <c r="BA334">
        <v>0</v>
      </c>
      <c r="BB334">
        <v>3</v>
      </c>
      <c r="BC334">
        <v>4</v>
      </c>
      <c r="BD334">
        <v>1</v>
      </c>
      <c r="BE334">
        <v>2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2</v>
      </c>
      <c r="CQ334">
        <v>3</v>
      </c>
      <c r="CR334">
        <v>0</v>
      </c>
      <c r="CS334">
        <v>0</v>
      </c>
      <c r="CT334">
        <v>2</v>
      </c>
      <c r="CU334">
        <v>3</v>
      </c>
      <c r="CV334">
        <v>27</v>
      </c>
      <c r="CW334">
        <v>0</v>
      </c>
      <c r="CX334">
        <v>4</v>
      </c>
    </row>
    <row r="335" spans="1:102">
      <c r="A335">
        <v>16922</v>
      </c>
      <c r="B335" t="s">
        <v>107</v>
      </c>
      <c r="C335" t="str">
        <f>VLOOKUP(A335,[1]OTU_Table_nochlpmito_withcontro!A:$B,2,FALSE)</f>
        <v>Bacteria; __Proteobacteria; __Gammaproteobacteria; __Chromatiales; __Granulosicoccaceae; __Granulosicoccus; __uncultured_proteobacterium</v>
      </c>
      <c r="D335">
        <f>SUM(F335:CX335)</f>
        <v>294</v>
      </c>
      <c r="E335">
        <f t="shared" si="5"/>
        <v>23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5</v>
      </c>
      <c r="N335">
        <v>0</v>
      </c>
      <c r="O335">
        <v>0</v>
      </c>
      <c r="P335">
        <v>17</v>
      </c>
      <c r="Q335">
        <v>5</v>
      </c>
      <c r="R335">
        <v>2</v>
      </c>
      <c r="S335">
        <v>0</v>
      </c>
      <c r="T335">
        <v>7</v>
      </c>
      <c r="U335">
        <v>0</v>
      </c>
      <c r="V335">
        <v>2</v>
      </c>
      <c r="W335">
        <v>0</v>
      </c>
      <c r="X335">
        <v>1</v>
      </c>
      <c r="Y335">
        <v>18</v>
      </c>
      <c r="Z335">
        <v>2</v>
      </c>
      <c r="AA335">
        <v>0</v>
      </c>
      <c r="AB335">
        <v>20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5</v>
      </c>
      <c r="AO335">
        <v>26</v>
      </c>
      <c r="AP335">
        <v>0</v>
      </c>
      <c r="AQ335">
        <v>3</v>
      </c>
      <c r="AR335">
        <v>0</v>
      </c>
      <c r="AS335">
        <v>2</v>
      </c>
      <c r="AT335">
        <v>16</v>
      </c>
      <c r="AU335">
        <v>1</v>
      </c>
      <c r="AV335">
        <v>24</v>
      </c>
      <c r="AW335">
        <v>50</v>
      </c>
      <c r="AX335">
        <v>30</v>
      </c>
      <c r="AY335">
        <v>8</v>
      </c>
      <c r="AZ335">
        <v>11</v>
      </c>
      <c r="BA335">
        <v>0</v>
      </c>
      <c r="BB335">
        <v>1</v>
      </c>
      <c r="BC335">
        <v>5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5</v>
      </c>
      <c r="CU335">
        <v>0</v>
      </c>
      <c r="CV335">
        <v>18</v>
      </c>
      <c r="CW335">
        <v>1</v>
      </c>
      <c r="CX335">
        <v>3</v>
      </c>
    </row>
    <row r="336" spans="1:102">
      <c r="A336">
        <v>16915</v>
      </c>
      <c r="B336" t="s">
        <v>107</v>
      </c>
      <c r="C336" t="str">
        <f>VLOOKUP(A336,[1]OTU_Table_nochlpmito_withcontro!A:$B,2,FALSE)</f>
        <v>Bacteria; __Proteobacteria; __Gammaproteobacteria; __Chromatiales; __Granulosicoccaceae; __Granulosicoccus; __uncultured_proteobacterium</v>
      </c>
      <c r="D336">
        <f>SUM(F336:CX336)</f>
        <v>239</v>
      </c>
      <c r="E336">
        <f t="shared" si="5"/>
        <v>23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2</v>
      </c>
      <c r="P336">
        <v>15</v>
      </c>
      <c r="Q336">
        <v>6</v>
      </c>
      <c r="R336">
        <v>0</v>
      </c>
      <c r="S336">
        <v>0</v>
      </c>
      <c r="T336">
        <v>4</v>
      </c>
      <c r="U336">
        <v>0</v>
      </c>
      <c r="V336">
        <v>3</v>
      </c>
      <c r="W336">
        <v>1</v>
      </c>
      <c r="X336">
        <v>4</v>
      </c>
      <c r="Y336">
        <v>10</v>
      </c>
      <c r="Z336">
        <v>3</v>
      </c>
      <c r="AA336">
        <v>0</v>
      </c>
      <c r="AB336">
        <v>20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8</v>
      </c>
      <c r="AO336">
        <v>21</v>
      </c>
      <c r="AP336">
        <v>0</v>
      </c>
      <c r="AQ336">
        <v>3</v>
      </c>
      <c r="AR336">
        <v>0</v>
      </c>
      <c r="AS336">
        <v>0</v>
      </c>
      <c r="AT336">
        <v>14</v>
      </c>
      <c r="AU336">
        <v>0</v>
      </c>
      <c r="AV336">
        <v>27</v>
      </c>
      <c r="AW336">
        <v>30</v>
      </c>
      <c r="AX336">
        <v>22</v>
      </c>
      <c r="AY336">
        <v>5</v>
      </c>
      <c r="AZ336">
        <v>12</v>
      </c>
      <c r="BA336">
        <v>2</v>
      </c>
      <c r="BB336">
        <v>2</v>
      </c>
      <c r="BC336">
        <v>2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15</v>
      </c>
      <c r="CW336">
        <v>0</v>
      </c>
      <c r="CX336">
        <v>0</v>
      </c>
    </row>
    <row r="337" spans="1:102">
      <c r="A337">
        <v>2255</v>
      </c>
      <c r="B337" t="s">
        <v>269</v>
      </c>
      <c r="C337" t="str">
        <f>VLOOKUP(A337,[1]OTU_Table_nochlpmito_withcontro!A:$B,2,FALSE)</f>
        <v>Bacteria; __Bacteroidetes; __Flavobacteriia; __Flavobacteriales; __Flavobacteriaceae; __Algitalea; __uncultured_bacterium</v>
      </c>
      <c r="D337">
        <f>SUM(F337:CX337)</f>
        <v>183</v>
      </c>
      <c r="E337">
        <f t="shared" si="5"/>
        <v>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</v>
      </c>
      <c r="AU337">
        <v>13</v>
      </c>
      <c r="AV337">
        <v>1</v>
      </c>
      <c r="AW337">
        <v>8</v>
      </c>
      <c r="AX337">
        <v>64</v>
      </c>
      <c r="AY337">
        <v>51</v>
      </c>
      <c r="AZ337">
        <v>24</v>
      </c>
      <c r="BA337">
        <v>0</v>
      </c>
      <c r="BB337">
        <v>0</v>
      </c>
      <c r="BC337">
        <v>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</v>
      </c>
      <c r="CS337">
        <v>0</v>
      </c>
      <c r="CT337">
        <v>1</v>
      </c>
      <c r="CU337">
        <v>9</v>
      </c>
      <c r="CV337">
        <v>0</v>
      </c>
      <c r="CW337">
        <v>0</v>
      </c>
      <c r="CX337">
        <v>0</v>
      </c>
    </row>
    <row r="338" spans="1:102">
      <c r="A338">
        <v>10074</v>
      </c>
      <c r="B338" t="s">
        <v>279</v>
      </c>
      <c r="C338" t="str">
        <f>VLOOKUP(A338,[1]OTU_Table_nochlpmito_withcontro!A:$B,2,FALSE)</f>
        <v>Bacteria; __Proteobacteria; __Gammaproteobacteria; __Alteromonadales; __Psychromonadaceae; __Psychromonas; __uncultured_bacterium</v>
      </c>
      <c r="D338">
        <f>SUM(F338:CX338)</f>
        <v>1037</v>
      </c>
      <c r="E338">
        <f t="shared" si="5"/>
        <v>35</v>
      </c>
      <c r="F338">
        <v>0</v>
      </c>
      <c r="G338">
        <v>0</v>
      </c>
      <c r="H338">
        <v>0</v>
      </c>
      <c r="I338">
        <v>3</v>
      </c>
      <c r="J338">
        <v>1</v>
      </c>
      <c r="K338">
        <v>0</v>
      </c>
      <c r="L338">
        <v>1</v>
      </c>
      <c r="M338">
        <v>56</v>
      </c>
      <c r="N338">
        <v>0</v>
      </c>
      <c r="O338">
        <v>0</v>
      </c>
      <c r="P338">
        <v>31</v>
      </c>
      <c r="Q338">
        <v>4</v>
      </c>
      <c r="R338">
        <v>0</v>
      </c>
      <c r="S338">
        <v>0</v>
      </c>
      <c r="T338">
        <v>17</v>
      </c>
      <c r="U338">
        <v>3</v>
      </c>
      <c r="V338">
        <v>0</v>
      </c>
      <c r="W338">
        <v>0</v>
      </c>
      <c r="X338">
        <v>66</v>
      </c>
      <c r="Y338">
        <v>0</v>
      </c>
      <c r="Z338">
        <v>9</v>
      </c>
      <c r="AA338">
        <v>7</v>
      </c>
      <c r="AB338">
        <v>15</v>
      </c>
      <c r="AC338">
        <v>2</v>
      </c>
      <c r="AD338">
        <v>2</v>
      </c>
      <c r="AE338">
        <v>3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>
        <v>1</v>
      </c>
      <c r="AT338">
        <v>7</v>
      </c>
      <c r="AU338">
        <v>26</v>
      </c>
      <c r="AV338">
        <v>0</v>
      </c>
      <c r="AW338">
        <v>16</v>
      </c>
      <c r="AX338">
        <v>14</v>
      </c>
      <c r="AY338">
        <v>8</v>
      </c>
      <c r="AZ338">
        <v>21</v>
      </c>
      <c r="BA338">
        <v>30</v>
      </c>
      <c r="BB338">
        <v>15</v>
      </c>
      <c r="BC338">
        <v>42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1</v>
      </c>
      <c r="BS338">
        <v>2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3</v>
      </c>
      <c r="CO338">
        <v>46</v>
      </c>
      <c r="CP338">
        <v>20</v>
      </c>
      <c r="CQ338">
        <v>18</v>
      </c>
      <c r="CR338">
        <v>0</v>
      </c>
      <c r="CS338">
        <v>11</v>
      </c>
      <c r="CT338">
        <v>1</v>
      </c>
      <c r="CU338">
        <v>223</v>
      </c>
      <c r="CV338">
        <v>184</v>
      </c>
      <c r="CW338">
        <v>88</v>
      </c>
      <c r="CX338">
        <v>19</v>
      </c>
    </row>
    <row r="339" spans="1:102">
      <c r="A339">
        <v>7837</v>
      </c>
      <c r="B339" t="s">
        <v>275</v>
      </c>
      <c r="C339" t="str">
        <f>VLOOKUP(A339,[1]OTU_Table_nochlpmito_withcontro!A:$B,2,FALSE)</f>
        <v>Bacteria; __Proteobacteria; __Gammaproteobacteria; __Chromatiales; __Granulosicoccaceae; __Granulosicoccus</v>
      </c>
      <c r="D339">
        <f>SUM(F339:CX339)</f>
        <v>883</v>
      </c>
      <c r="E339">
        <f t="shared" si="5"/>
        <v>30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8</v>
      </c>
      <c r="N339">
        <v>0</v>
      </c>
      <c r="O339">
        <v>4</v>
      </c>
      <c r="P339">
        <v>36</v>
      </c>
      <c r="Q339">
        <v>21</v>
      </c>
      <c r="R339">
        <v>6</v>
      </c>
      <c r="S339">
        <v>2</v>
      </c>
      <c r="T339">
        <v>11</v>
      </c>
      <c r="U339">
        <v>4</v>
      </c>
      <c r="V339">
        <v>2</v>
      </c>
      <c r="W339">
        <v>0</v>
      </c>
      <c r="X339">
        <v>10</v>
      </c>
      <c r="Y339">
        <v>46</v>
      </c>
      <c r="Z339">
        <v>1</v>
      </c>
      <c r="AA339">
        <v>2</v>
      </c>
      <c r="AB339">
        <v>78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28</v>
      </c>
      <c r="AO339">
        <v>82</v>
      </c>
      <c r="AP339">
        <v>0</v>
      </c>
      <c r="AQ339">
        <v>6</v>
      </c>
      <c r="AR339">
        <v>1</v>
      </c>
      <c r="AS339">
        <v>0</v>
      </c>
      <c r="AT339">
        <v>55</v>
      </c>
      <c r="AU339">
        <v>2</v>
      </c>
      <c r="AV339">
        <v>75</v>
      </c>
      <c r="AW339">
        <v>132</v>
      </c>
      <c r="AX339">
        <v>92</v>
      </c>
      <c r="AY339">
        <v>29</v>
      </c>
      <c r="AZ339">
        <v>45</v>
      </c>
      <c r="BA339">
        <v>5</v>
      </c>
      <c r="BB339">
        <v>1</v>
      </c>
      <c r="BC339">
        <v>13</v>
      </c>
      <c r="BD339">
        <v>0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11</v>
      </c>
      <c r="CU339">
        <v>5</v>
      </c>
      <c r="CV339">
        <v>55</v>
      </c>
      <c r="CW339">
        <v>1</v>
      </c>
      <c r="CX339">
        <v>1</v>
      </c>
    </row>
    <row r="340" spans="1:102">
      <c r="A340">
        <v>7819</v>
      </c>
      <c r="B340" t="s">
        <v>275</v>
      </c>
      <c r="C340" t="str">
        <f>VLOOKUP(A340,[1]OTU_Table_nochlpmito_withcontro!A:$B,2,FALSE)</f>
        <v>Bacteria; __Proteobacteria; __Gammaproteobacteria; __Chromatiales; __Granulosicoccaceae; __Granulosicoccus</v>
      </c>
      <c r="D340">
        <f>SUM(F340:CX340)</f>
        <v>308</v>
      </c>
      <c r="E340">
        <f t="shared" si="5"/>
        <v>25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4</v>
      </c>
      <c r="N340">
        <v>0</v>
      </c>
      <c r="O340">
        <v>1</v>
      </c>
      <c r="P340">
        <v>11</v>
      </c>
      <c r="Q340">
        <v>7</v>
      </c>
      <c r="R340">
        <v>6</v>
      </c>
      <c r="S340">
        <v>0</v>
      </c>
      <c r="T340">
        <v>5</v>
      </c>
      <c r="U340">
        <v>0</v>
      </c>
      <c r="V340">
        <v>2</v>
      </c>
      <c r="W340">
        <v>2</v>
      </c>
      <c r="X340">
        <v>2</v>
      </c>
      <c r="Y340">
        <v>19</v>
      </c>
      <c r="Z340">
        <v>0</v>
      </c>
      <c r="AA340">
        <v>3</v>
      </c>
      <c r="AB340">
        <v>35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</v>
      </c>
      <c r="AO340">
        <v>30</v>
      </c>
      <c r="AP340">
        <v>0</v>
      </c>
      <c r="AQ340">
        <v>0</v>
      </c>
      <c r="AR340">
        <v>0</v>
      </c>
      <c r="AS340">
        <v>0</v>
      </c>
      <c r="AT340">
        <v>20</v>
      </c>
      <c r="AU340">
        <v>2</v>
      </c>
      <c r="AV340">
        <v>16</v>
      </c>
      <c r="AW340">
        <v>46</v>
      </c>
      <c r="AX340">
        <v>23</v>
      </c>
      <c r="AY340">
        <v>3</v>
      </c>
      <c r="AZ340">
        <v>16</v>
      </c>
      <c r="BA340">
        <v>0</v>
      </c>
      <c r="BB340">
        <v>4</v>
      </c>
      <c r="BC340">
        <v>9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2</v>
      </c>
      <c r="CU340">
        <v>1</v>
      </c>
      <c r="CV340">
        <v>16</v>
      </c>
      <c r="CW340">
        <v>0</v>
      </c>
      <c r="CX340">
        <v>1</v>
      </c>
    </row>
    <row r="341" spans="1:102">
      <c r="A341">
        <v>16928</v>
      </c>
      <c r="B341" t="s">
        <v>275</v>
      </c>
      <c r="C341" t="str">
        <f>VLOOKUP(A341,[1]OTU_Table_nochlpmito_withcontro!A:$B,2,FALSE)</f>
        <v>Bacteria; __Proteobacteria; __Gammaproteobacteria; __Chromatiales; __Granulosicoccaceae; __Granulosicoccus</v>
      </c>
      <c r="D341">
        <f>SUM(F341:CX341)</f>
        <v>367</v>
      </c>
      <c r="E341">
        <f t="shared" si="5"/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30</v>
      </c>
      <c r="AU341">
        <v>0</v>
      </c>
      <c r="AV341">
        <v>184</v>
      </c>
      <c r="AW341">
        <v>76</v>
      </c>
      <c r="AX341">
        <v>37</v>
      </c>
      <c r="AY341">
        <v>9</v>
      </c>
      <c r="AZ341">
        <v>15</v>
      </c>
      <c r="BA341">
        <v>0</v>
      </c>
      <c r="BB341">
        <v>1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2</v>
      </c>
      <c r="CN341">
        <v>0</v>
      </c>
      <c r="CO341">
        <v>0</v>
      </c>
      <c r="CP341">
        <v>0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>
        <v>7210</v>
      </c>
      <c r="B342" t="s">
        <v>139</v>
      </c>
      <c r="C342" t="str">
        <f>VLOOKUP(A342,[1]OTU_Table_nochlpmito_withcontro!A:$B,2,FALSE)</f>
        <v>Bacteria; __Proteobacteria; __Gammaproteobacteria; __Chromatiales; __Granulosicoccaceae; __Granulosicoccus; __uncultured_bacterium</v>
      </c>
      <c r="D342">
        <f>SUM(F342:CX342)</f>
        <v>163</v>
      </c>
      <c r="E342">
        <f t="shared" si="5"/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</v>
      </c>
      <c r="AU342">
        <v>95</v>
      </c>
      <c r="AV342">
        <v>2</v>
      </c>
      <c r="AW342">
        <v>4</v>
      </c>
      <c r="AX342">
        <v>13</v>
      </c>
      <c r="AY342">
        <v>9</v>
      </c>
      <c r="AZ342">
        <v>6</v>
      </c>
      <c r="BA342">
        <v>0</v>
      </c>
      <c r="BB342">
        <v>20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>
        <v>16921</v>
      </c>
      <c r="B343" t="s">
        <v>107</v>
      </c>
      <c r="C343" t="str">
        <f>VLOOKUP(A343,[1]OTU_Table_nochlpmito_withcontro!A:$B,2,FALSE)</f>
        <v>Bacteria; __Proteobacteria; __Gammaproteobacteria; __Chromatiales; __Granulosicoccaceae; __Granulosicoccus; __uncultured_proteobacterium</v>
      </c>
      <c r="D343">
        <f>SUM(F343:CX343)</f>
        <v>166</v>
      </c>
      <c r="E343">
        <f t="shared" si="5"/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6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12</v>
      </c>
      <c r="Z343">
        <v>0</v>
      </c>
      <c r="AA343">
        <v>2</v>
      </c>
      <c r="AB343">
        <v>20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18</v>
      </c>
      <c r="AP343">
        <v>0</v>
      </c>
      <c r="AQ343">
        <v>1</v>
      </c>
      <c r="AR343">
        <v>0</v>
      </c>
      <c r="AS343">
        <v>1</v>
      </c>
      <c r="AT343">
        <v>8</v>
      </c>
      <c r="AU343">
        <v>0</v>
      </c>
      <c r="AV343">
        <v>14</v>
      </c>
      <c r="AW343">
        <v>22</v>
      </c>
      <c r="AX343">
        <v>18</v>
      </c>
      <c r="AY343">
        <v>4</v>
      </c>
      <c r="AZ343">
        <v>13</v>
      </c>
      <c r="BA343">
        <v>3</v>
      </c>
      <c r="BB343">
        <v>1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2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2</v>
      </c>
      <c r="CV343">
        <v>7</v>
      </c>
      <c r="CW343">
        <v>0</v>
      </c>
      <c r="CX343">
        <v>0</v>
      </c>
    </row>
    <row r="344" spans="1:102">
      <c r="A344">
        <v>4160</v>
      </c>
      <c r="B344" t="s">
        <v>101</v>
      </c>
      <c r="C344" t="str">
        <f>VLOOKUP(A344,[1]OTU_Table_nochlpmito_withcontro!A:$B,2,FALSE)</f>
        <v>Bacteria; __Verrucomicrobia; __Verrucomicrobiae; __Verrucomicrobiales; __Rubritaleaceae; __Rubritalea; __uncultured_bacterium</v>
      </c>
      <c r="D344">
        <f>SUM(F344:CX344)</f>
        <v>781</v>
      </c>
      <c r="E344">
        <f t="shared" si="5"/>
        <v>37</v>
      </c>
      <c r="F344">
        <v>0</v>
      </c>
      <c r="G344">
        <v>0</v>
      </c>
      <c r="H344">
        <v>0</v>
      </c>
      <c r="I344">
        <v>2</v>
      </c>
      <c r="J344">
        <v>136</v>
      </c>
      <c r="K344">
        <v>13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7</v>
      </c>
      <c r="R344">
        <v>1</v>
      </c>
      <c r="S344">
        <v>0</v>
      </c>
      <c r="T344">
        <v>2</v>
      </c>
      <c r="U344">
        <v>0</v>
      </c>
      <c r="V344">
        <v>4</v>
      </c>
      <c r="W344">
        <v>1</v>
      </c>
      <c r="X344">
        <v>22</v>
      </c>
      <c r="Y344">
        <v>3</v>
      </c>
      <c r="Z344">
        <v>0</v>
      </c>
      <c r="AA344">
        <v>2</v>
      </c>
      <c r="AB344">
        <v>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3</v>
      </c>
      <c r="AU344">
        <v>14</v>
      </c>
      <c r="AV344">
        <v>6</v>
      </c>
      <c r="AW344">
        <v>22</v>
      </c>
      <c r="AX344">
        <v>46</v>
      </c>
      <c r="AY344">
        <v>5</v>
      </c>
      <c r="AZ344">
        <v>2</v>
      </c>
      <c r="BA344">
        <v>1</v>
      </c>
      <c r="BB344">
        <v>1</v>
      </c>
      <c r="BC344">
        <v>21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21</v>
      </c>
      <c r="BV344">
        <v>9</v>
      </c>
      <c r="BW344">
        <v>11</v>
      </c>
      <c r="BX344">
        <v>1</v>
      </c>
      <c r="BY344">
        <v>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2</v>
      </c>
      <c r="CH344">
        <v>0</v>
      </c>
      <c r="CI344">
        <v>12</v>
      </c>
      <c r="CJ344">
        <v>0</v>
      </c>
      <c r="CK344">
        <v>10</v>
      </c>
      <c r="CL344">
        <v>0</v>
      </c>
      <c r="CM344">
        <v>1</v>
      </c>
      <c r="CN344">
        <v>8</v>
      </c>
      <c r="CO344">
        <v>4</v>
      </c>
      <c r="CP344">
        <v>10</v>
      </c>
      <c r="CQ344">
        <v>0</v>
      </c>
      <c r="CR344">
        <v>30</v>
      </c>
      <c r="CS344">
        <v>0</v>
      </c>
      <c r="CT344">
        <v>73</v>
      </c>
      <c r="CU344">
        <v>24</v>
      </c>
      <c r="CV344">
        <v>46</v>
      </c>
      <c r="CW344">
        <v>54</v>
      </c>
      <c r="CX344">
        <v>126</v>
      </c>
    </row>
    <row r="345" spans="1:102">
      <c r="A345">
        <v>13547</v>
      </c>
      <c r="B345" t="s">
        <v>101</v>
      </c>
      <c r="C345" t="str">
        <f>VLOOKUP(A345,[1]OTU_Table_nochlpmito_withcontro!A:$B,2,FALSE)</f>
        <v>Bacteria; __Verrucomicrobia; __Verrucomicrobiae; __Verrucomicrobiales; __Rubritaleaceae; __Rubritalea; __uncultured_bacterium</v>
      </c>
      <c r="D345">
        <f>SUM(F345:CX345)</f>
        <v>939</v>
      </c>
      <c r="E345">
        <f t="shared" si="5"/>
        <v>33</v>
      </c>
      <c r="F345">
        <v>0</v>
      </c>
      <c r="G345">
        <v>0</v>
      </c>
      <c r="H345">
        <v>0</v>
      </c>
      <c r="I345">
        <v>0</v>
      </c>
      <c r="J345">
        <v>176</v>
      </c>
      <c r="K345">
        <v>12</v>
      </c>
      <c r="L345">
        <v>3</v>
      </c>
      <c r="M345">
        <v>0</v>
      </c>
      <c r="N345">
        <v>0</v>
      </c>
      <c r="O345">
        <v>1</v>
      </c>
      <c r="P345">
        <v>0</v>
      </c>
      <c r="Q345">
        <v>8</v>
      </c>
      <c r="R345">
        <v>2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22</v>
      </c>
      <c r="Y345">
        <v>1</v>
      </c>
      <c r="Z345">
        <v>1</v>
      </c>
      <c r="AA345">
        <v>3</v>
      </c>
      <c r="AB345">
        <v>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1</v>
      </c>
      <c r="AU345">
        <v>13</v>
      </c>
      <c r="AV345">
        <v>17</v>
      </c>
      <c r="AW345">
        <v>29</v>
      </c>
      <c r="AX345">
        <v>37</v>
      </c>
      <c r="AY345">
        <v>20</v>
      </c>
      <c r="AZ345">
        <v>4</v>
      </c>
      <c r="BA345">
        <v>3</v>
      </c>
      <c r="BB345">
        <v>0</v>
      </c>
      <c r="BC345">
        <v>24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14</v>
      </c>
      <c r="BV345">
        <v>7</v>
      </c>
      <c r="BW345">
        <v>5</v>
      </c>
      <c r="BX345">
        <v>2</v>
      </c>
      <c r="BY345">
        <v>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1</v>
      </c>
      <c r="CI345">
        <v>11</v>
      </c>
      <c r="CJ345">
        <v>0</v>
      </c>
      <c r="CK345">
        <v>7</v>
      </c>
      <c r="CL345">
        <v>0</v>
      </c>
      <c r="CM345">
        <v>0</v>
      </c>
      <c r="CN345">
        <v>3</v>
      </c>
      <c r="CO345">
        <v>0</v>
      </c>
      <c r="CP345">
        <v>13</v>
      </c>
      <c r="CQ345">
        <v>0</v>
      </c>
      <c r="CR345">
        <v>46</v>
      </c>
      <c r="CS345">
        <v>0</v>
      </c>
      <c r="CT345">
        <v>89</v>
      </c>
      <c r="CU345">
        <v>15</v>
      </c>
      <c r="CV345">
        <v>74</v>
      </c>
      <c r="CW345">
        <v>62</v>
      </c>
      <c r="CX345">
        <v>192</v>
      </c>
    </row>
    <row r="346" spans="1:102">
      <c r="A346">
        <v>22961</v>
      </c>
      <c r="B346" t="s">
        <v>101</v>
      </c>
      <c r="C346" t="str">
        <f>VLOOKUP(A346,[1]OTU_Table_nochlpmito_withcontro!A:$B,2,FALSE)</f>
        <v>Bacteria; __Verrucomicrobia; __Verrucomicrobiae; __Verrucomicrobiales; __Rubritaleaceae; __Rubritalea; __uncultured_bacterium</v>
      </c>
      <c r="D346">
        <f>SUM(F346:CX346)</f>
        <v>548</v>
      </c>
      <c r="E346">
        <f t="shared" si="5"/>
        <v>30</v>
      </c>
      <c r="F346">
        <v>0</v>
      </c>
      <c r="G346">
        <v>0</v>
      </c>
      <c r="H346">
        <v>0</v>
      </c>
      <c r="I346">
        <v>0</v>
      </c>
      <c r="J346">
        <v>90</v>
      </c>
      <c r="K346">
        <v>11</v>
      </c>
      <c r="L346">
        <v>4</v>
      </c>
      <c r="M346">
        <v>1</v>
      </c>
      <c r="N346">
        <v>0</v>
      </c>
      <c r="O346">
        <v>1</v>
      </c>
      <c r="P346">
        <v>0</v>
      </c>
      <c r="Q346">
        <v>10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</v>
      </c>
      <c r="Y346">
        <v>3</v>
      </c>
      <c r="Z346">
        <v>0</v>
      </c>
      <c r="AA346">
        <v>1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2</v>
      </c>
      <c r="AU346">
        <v>13</v>
      </c>
      <c r="AV346">
        <v>3</v>
      </c>
      <c r="AW346">
        <v>10</v>
      </c>
      <c r="AX346">
        <v>26</v>
      </c>
      <c r="AY346">
        <v>6</v>
      </c>
      <c r="AZ346">
        <v>6</v>
      </c>
      <c r="BA346">
        <v>1</v>
      </c>
      <c r="BB346">
        <v>0</v>
      </c>
      <c r="BC346">
        <v>12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1</v>
      </c>
      <c r="BU346">
        <v>7</v>
      </c>
      <c r="BV346">
        <v>7</v>
      </c>
      <c r="BW346">
        <v>2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</v>
      </c>
      <c r="CH346">
        <v>0</v>
      </c>
      <c r="CI346">
        <v>5</v>
      </c>
      <c r="CJ346">
        <v>1</v>
      </c>
      <c r="CK346">
        <v>3</v>
      </c>
      <c r="CL346">
        <v>0</v>
      </c>
      <c r="CM346">
        <v>0</v>
      </c>
      <c r="CN346">
        <v>1</v>
      </c>
      <c r="CO346">
        <v>1</v>
      </c>
      <c r="CP346">
        <v>3</v>
      </c>
      <c r="CQ346">
        <v>0</v>
      </c>
      <c r="CR346">
        <v>31</v>
      </c>
      <c r="CS346">
        <v>2</v>
      </c>
      <c r="CT346">
        <v>53</v>
      </c>
      <c r="CU346">
        <v>14</v>
      </c>
      <c r="CV346">
        <v>36</v>
      </c>
      <c r="CW346">
        <v>31</v>
      </c>
      <c r="CX346">
        <v>121</v>
      </c>
    </row>
    <row r="347" spans="1:102">
      <c r="A347">
        <v>1223</v>
      </c>
      <c r="B347" t="s">
        <v>101</v>
      </c>
      <c r="C347" t="str">
        <f>VLOOKUP(A347,[1]OTU_Table_nochlpmito_withcontro!A:$B,2,FALSE)</f>
        <v>Bacteria; __Verrucomicrobia; __Verrucomicrobiae; __Verrucomicrobiales; __Rubritaleaceae; __Rubritalea; __uncultured_bacterium</v>
      </c>
      <c r="D347">
        <f>SUM(F347:CX347)</f>
        <v>724</v>
      </c>
      <c r="E347">
        <f t="shared" si="5"/>
        <v>31</v>
      </c>
      <c r="F347">
        <v>0</v>
      </c>
      <c r="G347">
        <v>0</v>
      </c>
      <c r="H347">
        <v>0</v>
      </c>
      <c r="I347">
        <v>1</v>
      </c>
      <c r="J347">
        <v>132</v>
      </c>
      <c r="K347">
        <v>14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6</v>
      </c>
      <c r="R347">
        <v>2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15</v>
      </c>
      <c r="Y347">
        <v>7</v>
      </c>
      <c r="Z347">
        <v>1</v>
      </c>
      <c r="AA347">
        <v>1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2</v>
      </c>
      <c r="AU347">
        <v>14</v>
      </c>
      <c r="AV347">
        <v>7</v>
      </c>
      <c r="AW347">
        <v>19</v>
      </c>
      <c r="AX347">
        <v>33</v>
      </c>
      <c r="AY347">
        <v>11</v>
      </c>
      <c r="AZ347">
        <v>3</v>
      </c>
      <c r="BA347">
        <v>0</v>
      </c>
      <c r="BB347">
        <v>0</v>
      </c>
      <c r="BC347">
        <v>22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15</v>
      </c>
      <c r="BV347">
        <v>7</v>
      </c>
      <c r="BW347">
        <v>4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2</v>
      </c>
      <c r="CH347">
        <v>1</v>
      </c>
      <c r="CI347">
        <v>4</v>
      </c>
      <c r="CJ347">
        <v>1</v>
      </c>
      <c r="CK347">
        <v>6</v>
      </c>
      <c r="CL347">
        <v>0</v>
      </c>
      <c r="CM347">
        <v>2</v>
      </c>
      <c r="CN347">
        <v>2</v>
      </c>
      <c r="CO347">
        <v>0</v>
      </c>
      <c r="CP347">
        <v>8</v>
      </c>
      <c r="CQ347">
        <v>0</v>
      </c>
      <c r="CR347">
        <v>30</v>
      </c>
      <c r="CS347">
        <v>0</v>
      </c>
      <c r="CT347">
        <v>79</v>
      </c>
      <c r="CU347">
        <v>18</v>
      </c>
      <c r="CV347">
        <v>61</v>
      </c>
      <c r="CW347">
        <v>47</v>
      </c>
      <c r="CX347">
        <v>137</v>
      </c>
    </row>
    <row r="348" spans="1:102">
      <c r="A348">
        <v>13561</v>
      </c>
      <c r="B348" t="s">
        <v>101</v>
      </c>
      <c r="C348" t="str">
        <f>VLOOKUP(A348,[1]OTU_Table_nochlpmito_withcontro!A:$B,2,FALSE)</f>
        <v>Bacteria; __Verrucomicrobia; __Verrucomicrobiae; __Verrucomicrobiales; __Rubritaleaceae; __Rubritalea; __uncultured_bacterium</v>
      </c>
      <c r="D348">
        <f>SUM(F348:CX348)</f>
        <v>496</v>
      </c>
      <c r="E348">
        <f t="shared" si="5"/>
        <v>29</v>
      </c>
      <c r="F348">
        <v>0</v>
      </c>
      <c r="G348">
        <v>0</v>
      </c>
      <c r="H348">
        <v>0</v>
      </c>
      <c r="I348">
        <v>1</v>
      </c>
      <c r="J348">
        <v>74</v>
      </c>
      <c r="K348">
        <v>6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17</v>
      </c>
      <c r="Y348">
        <v>5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5</v>
      </c>
      <c r="AT348">
        <v>1</v>
      </c>
      <c r="AU348">
        <v>6</v>
      </c>
      <c r="AV348">
        <v>17</v>
      </c>
      <c r="AW348">
        <v>15</v>
      </c>
      <c r="AX348">
        <v>24</v>
      </c>
      <c r="AY348">
        <v>10</v>
      </c>
      <c r="AZ348">
        <v>4</v>
      </c>
      <c r="BA348">
        <v>3</v>
      </c>
      <c r="BB348">
        <v>0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7</v>
      </c>
      <c r="BV348">
        <v>7</v>
      </c>
      <c r="BW348">
        <v>5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2</v>
      </c>
      <c r="CI348">
        <v>10</v>
      </c>
      <c r="CJ348">
        <v>0</v>
      </c>
      <c r="CK348">
        <v>6</v>
      </c>
      <c r="CL348">
        <v>0</v>
      </c>
      <c r="CM348">
        <v>1</v>
      </c>
      <c r="CN348">
        <v>0</v>
      </c>
      <c r="CO348">
        <v>1</v>
      </c>
      <c r="CP348">
        <v>7</v>
      </c>
      <c r="CQ348">
        <v>1</v>
      </c>
      <c r="CR348">
        <v>26</v>
      </c>
      <c r="CS348">
        <v>2</v>
      </c>
      <c r="CT348">
        <v>39</v>
      </c>
      <c r="CU348">
        <v>16</v>
      </c>
      <c r="CV348">
        <v>24</v>
      </c>
      <c r="CW348">
        <v>24</v>
      </c>
      <c r="CX348">
        <v>103</v>
      </c>
    </row>
    <row r="349" spans="1:102">
      <c r="A349">
        <v>13542</v>
      </c>
      <c r="B349" t="s">
        <v>101</v>
      </c>
      <c r="C349" t="str">
        <f>VLOOKUP(A349,[1]OTU_Table_nochlpmito_withcontro!A:$B,2,FALSE)</f>
        <v>Bacteria; __Verrucomicrobia; __Verrucomicrobiae; __Verrucomicrobiales; __Rubritaleaceae; __Rubritalea; __uncultured_bacterium</v>
      </c>
      <c r="D349">
        <f>SUM(F349:CX349)</f>
        <v>698</v>
      </c>
      <c r="E349">
        <f t="shared" si="5"/>
        <v>30</v>
      </c>
      <c r="F349">
        <v>0</v>
      </c>
      <c r="G349">
        <v>0</v>
      </c>
      <c r="H349">
        <v>0</v>
      </c>
      <c r="I349">
        <v>0</v>
      </c>
      <c r="J349">
        <v>110</v>
      </c>
      <c r="K349">
        <v>13</v>
      </c>
      <c r="L349">
        <v>2</v>
      </c>
      <c r="M349">
        <v>0</v>
      </c>
      <c r="N349">
        <v>0</v>
      </c>
      <c r="O349">
        <v>0</v>
      </c>
      <c r="P349">
        <v>2</v>
      </c>
      <c r="Q349">
        <v>7</v>
      </c>
      <c r="R349">
        <v>1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16</v>
      </c>
      <c r="Y349">
        <v>1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6</v>
      </c>
      <c r="AT349">
        <v>1</v>
      </c>
      <c r="AU349">
        <v>7</v>
      </c>
      <c r="AV349">
        <v>26</v>
      </c>
      <c r="AW349">
        <v>29</v>
      </c>
      <c r="AX349">
        <v>40</v>
      </c>
      <c r="AY349">
        <v>12</v>
      </c>
      <c r="AZ349">
        <v>4</v>
      </c>
      <c r="BA349">
        <v>0</v>
      </c>
      <c r="BB349">
        <v>2</v>
      </c>
      <c r="BC349">
        <v>19</v>
      </c>
      <c r="BD349">
        <v>0</v>
      </c>
      <c r="BE349">
        <v>1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12</v>
      </c>
      <c r="BV349">
        <v>12</v>
      </c>
      <c r="BW349">
        <v>3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13</v>
      </c>
      <c r="CJ349">
        <v>0</v>
      </c>
      <c r="CK349">
        <v>2</v>
      </c>
      <c r="CL349">
        <v>0</v>
      </c>
      <c r="CM349">
        <v>2</v>
      </c>
      <c r="CN349">
        <v>0</v>
      </c>
      <c r="CO349">
        <v>0</v>
      </c>
      <c r="CP349">
        <v>7</v>
      </c>
      <c r="CQ349">
        <v>0</v>
      </c>
      <c r="CR349">
        <v>28</v>
      </c>
      <c r="CS349">
        <v>1</v>
      </c>
      <c r="CT349">
        <v>66</v>
      </c>
      <c r="CU349">
        <v>14</v>
      </c>
      <c r="CV349">
        <v>39</v>
      </c>
      <c r="CW349">
        <v>40</v>
      </c>
      <c r="CX349">
        <v>151</v>
      </c>
    </row>
    <row r="350" spans="1:102">
      <c r="A350">
        <v>22963</v>
      </c>
      <c r="B350" t="s">
        <v>101</v>
      </c>
      <c r="C350" t="str">
        <f>VLOOKUP(A350,[1]OTU_Table_nochlpmito_withcontro!A:$B,2,FALSE)</f>
        <v>Bacteria; __Verrucomicrobia; __Verrucomicrobiae; __Verrucomicrobiales; __Rubritaleaceae; __Rubritalea; __uncultured_bacterium</v>
      </c>
      <c r="D350">
        <f>SUM(F350:CX350)</f>
        <v>624</v>
      </c>
      <c r="E350">
        <f t="shared" si="5"/>
        <v>33</v>
      </c>
      <c r="F350">
        <v>0</v>
      </c>
      <c r="G350">
        <v>0</v>
      </c>
      <c r="H350">
        <v>0</v>
      </c>
      <c r="I350">
        <v>1</v>
      </c>
      <c r="J350">
        <v>109</v>
      </c>
      <c r="K350">
        <v>11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22</v>
      </c>
      <c r="Y350">
        <v>4</v>
      </c>
      <c r="Z350">
        <v>0</v>
      </c>
      <c r="AA350">
        <v>3</v>
      </c>
      <c r="AB350">
        <v>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</v>
      </c>
      <c r="AT350">
        <v>0</v>
      </c>
      <c r="AU350">
        <v>12</v>
      </c>
      <c r="AV350">
        <v>5</v>
      </c>
      <c r="AW350">
        <v>12</v>
      </c>
      <c r="AX350">
        <v>24</v>
      </c>
      <c r="AY350">
        <v>4</v>
      </c>
      <c r="AZ350">
        <v>4</v>
      </c>
      <c r="BA350">
        <v>3</v>
      </c>
      <c r="BB350">
        <v>0</v>
      </c>
      <c r="BC350">
        <v>21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17</v>
      </c>
      <c r="BV350">
        <v>5</v>
      </c>
      <c r="BW350">
        <v>4</v>
      </c>
      <c r="BX350">
        <v>1</v>
      </c>
      <c r="BY350">
        <v>4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</v>
      </c>
      <c r="CH350">
        <v>2</v>
      </c>
      <c r="CI350">
        <v>5</v>
      </c>
      <c r="CJ350">
        <v>0</v>
      </c>
      <c r="CK350">
        <v>8</v>
      </c>
      <c r="CL350">
        <v>0</v>
      </c>
      <c r="CM350">
        <v>0</v>
      </c>
      <c r="CN350">
        <v>3</v>
      </c>
      <c r="CO350">
        <v>0</v>
      </c>
      <c r="CP350">
        <v>6</v>
      </c>
      <c r="CQ350">
        <v>0</v>
      </c>
      <c r="CR350">
        <v>44</v>
      </c>
      <c r="CS350">
        <v>0</v>
      </c>
      <c r="CT350">
        <v>57</v>
      </c>
      <c r="CU350">
        <v>16</v>
      </c>
      <c r="CV350">
        <v>31</v>
      </c>
      <c r="CW350">
        <v>41</v>
      </c>
      <c r="CX350">
        <v>121</v>
      </c>
    </row>
    <row r="351" spans="1:102">
      <c r="A351">
        <v>20646</v>
      </c>
      <c r="B351" t="s">
        <v>101</v>
      </c>
      <c r="C351" t="str">
        <f>VLOOKUP(A351,[1]OTU_Table_nochlpmito_withcontro!A:$B,2,FALSE)</f>
        <v>Bacteria; __Verrucomicrobia; __Verrucomicrobiae; __Verrucomicrobiales; __Rubritaleaceae; __Rubritalea; __uncultured_bacterium</v>
      </c>
      <c r="D351">
        <f>SUM(F351:CX351)</f>
        <v>475</v>
      </c>
      <c r="E351">
        <f t="shared" si="5"/>
        <v>29</v>
      </c>
      <c r="F351">
        <v>0</v>
      </c>
      <c r="G351">
        <v>0</v>
      </c>
      <c r="H351">
        <v>0</v>
      </c>
      <c r="I351">
        <v>0</v>
      </c>
      <c r="J351">
        <v>81</v>
      </c>
      <c r="K351">
        <v>8</v>
      </c>
      <c r="L351">
        <v>0</v>
      </c>
      <c r="M351">
        <v>3</v>
      </c>
      <c r="N351">
        <v>0</v>
      </c>
      <c r="O351">
        <v>1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21</v>
      </c>
      <c r="Y351">
        <v>1</v>
      </c>
      <c r="Z351">
        <v>0</v>
      </c>
      <c r="AA351">
        <v>1</v>
      </c>
      <c r="AB351">
        <v>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</v>
      </c>
      <c r="AT351">
        <v>3</v>
      </c>
      <c r="AU351">
        <v>8</v>
      </c>
      <c r="AV351">
        <v>3</v>
      </c>
      <c r="AW351">
        <v>16</v>
      </c>
      <c r="AX351">
        <v>28</v>
      </c>
      <c r="AY351">
        <v>9</v>
      </c>
      <c r="AZ351">
        <v>1</v>
      </c>
      <c r="BA351">
        <v>2</v>
      </c>
      <c r="BB351">
        <v>0</v>
      </c>
      <c r="BC351">
        <v>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6</v>
      </c>
      <c r="BV351">
        <v>11</v>
      </c>
      <c r="BW351">
        <v>6</v>
      </c>
      <c r="BX351">
        <v>0</v>
      </c>
      <c r="BY351">
        <v>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0</v>
      </c>
      <c r="CI351">
        <v>11</v>
      </c>
      <c r="CJ351">
        <v>0</v>
      </c>
      <c r="CK351">
        <v>2</v>
      </c>
      <c r="CL351">
        <v>0</v>
      </c>
      <c r="CM351">
        <v>1</v>
      </c>
      <c r="CN351">
        <v>3</v>
      </c>
      <c r="CO351">
        <v>0</v>
      </c>
      <c r="CP351">
        <v>1</v>
      </c>
      <c r="CQ351">
        <v>0</v>
      </c>
      <c r="CR351">
        <v>22</v>
      </c>
      <c r="CS351">
        <v>0</v>
      </c>
      <c r="CT351">
        <v>49</v>
      </c>
      <c r="CU351">
        <v>4</v>
      </c>
      <c r="CV351">
        <v>31</v>
      </c>
      <c r="CW351">
        <v>27</v>
      </c>
      <c r="CX351">
        <v>86</v>
      </c>
    </row>
    <row r="352" spans="1:102">
      <c r="A352">
        <v>20708</v>
      </c>
      <c r="B352" t="s">
        <v>101</v>
      </c>
      <c r="C352" t="str">
        <f>VLOOKUP(A352,[1]OTU_Table_nochlpmito_withcontro!A:$B,2,FALSE)</f>
        <v>Bacteria; __Verrucomicrobia; __Verrucomicrobiae; __Verrucomicrobiales; __Rubritaleaceae; __Rubritalea; __uncultured_bacterium</v>
      </c>
      <c r="D352">
        <f>SUM(F352:CX352)</f>
        <v>420</v>
      </c>
      <c r="E352">
        <f t="shared" si="5"/>
        <v>29</v>
      </c>
      <c r="F352">
        <v>0</v>
      </c>
      <c r="G352">
        <v>0</v>
      </c>
      <c r="H352">
        <v>0</v>
      </c>
      <c r="I352">
        <v>2</v>
      </c>
      <c r="J352">
        <v>73</v>
      </c>
      <c r="K352">
        <v>7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8</v>
      </c>
      <c r="Y352">
        <v>2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5</v>
      </c>
      <c r="AV352">
        <v>3</v>
      </c>
      <c r="AW352">
        <v>21</v>
      </c>
      <c r="AX352">
        <v>22</v>
      </c>
      <c r="AY352">
        <v>5</v>
      </c>
      <c r="AZ352">
        <v>4</v>
      </c>
      <c r="BA352">
        <v>3</v>
      </c>
      <c r="BB352">
        <v>0</v>
      </c>
      <c r="BC352">
        <v>11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7</v>
      </c>
      <c r="BV352">
        <v>3</v>
      </c>
      <c r="BW352">
        <v>4</v>
      </c>
      <c r="BX352">
        <v>0</v>
      </c>
      <c r="BY352">
        <v>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10</v>
      </c>
      <c r="CJ352">
        <v>0</v>
      </c>
      <c r="CK352">
        <v>3</v>
      </c>
      <c r="CL352">
        <v>0</v>
      </c>
      <c r="CM352">
        <v>0</v>
      </c>
      <c r="CN352">
        <v>0</v>
      </c>
      <c r="CO352">
        <v>2</v>
      </c>
      <c r="CP352">
        <v>6</v>
      </c>
      <c r="CQ352">
        <v>0</v>
      </c>
      <c r="CR352">
        <v>18</v>
      </c>
      <c r="CS352">
        <v>0</v>
      </c>
      <c r="CT352">
        <v>53</v>
      </c>
      <c r="CU352">
        <v>8</v>
      </c>
      <c r="CV352">
        <v>28</v>
      </c>
      <c r="CW352">
        <v>30</v>
      </c>
      <c r="CX352">
        <v>69</v>
      </c>
    </row>
    <row r="353" spans="1:102">
      <c r="A353">
        <v>92</v>
      </c>
      <c r="B353" t="s">
        <v>106</v>
      </c>
      <c r="C353" t="s">
        <v>544</v>
      </c>
      <c r="D353">
        <f>SUM(F353:CX353)</f>
        <v>1483</v>
      </c>
      <c r="E353">
        <f t="shared" si="5"/>
        <v>35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48</v>
      </c>
      <c r="L353">
        <v>2</v>
      </c>
      <c r="M353">
        <v>1</v>
      </c>
      <c r="N353">
        <v>0</v>
      </c>
      <c r="O353">
        <v>21</v>
      </c>
      <c r="P353">
        <v>24</v>
      </c>
      <c r="Q353">
        <v>0</v>
      </c>
      <c r="R353">
        <v>0</v>
      </c>
      <c r="S353">
        <v>6</v>
      </c>
      <c r="T353">
        <v>38</v>
      </c>
      <c r="U353">
        <v>233</v>
      </c>
      <c r="V353">
        <v>0</v>
      </c>
      <c r="W353">
        <v>14</v>
      </c>
      <c r="X353">
        <v>0</v>
      </c>
      <c r="Y353">
        <v>1</v>
      </c>
      <c r="Z353">
        <v>0</v>
      </c>
      <c r="AA353">
        <v>0</v>
      </c>
      <c r="AB353">
        <v>12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13</v>
      </c>
      <c r="AI353">
        <v>0</v>
      </c>
      <c r="AJ353">
        <v>4</v>
      </c>
      <c r="AK353">
        <v>0</v>
      </c>
      <c r="AL353">
        <v>0</v>
      </c>
      <c r="AM353">
        <v>0</v>
      </c>
      <c r="AN353">
        <v>20</v>
      </c>
      <c r="AO353">
        <v>25</v>
      </c>
      <c r="AP353">
        <v>4</v>
      </c>
      <c r="AQ353">
        <v>15</v>
      </c>
      <c r="AR353">
        <v>0</v>
      </c>
      <c r="AS353">
        <v>0</v>
      </c>
      <c r="AT353">
        <v>180</v>
      </c>
      <c r="AU353">
        <v>0</v>
      </c>
      <c r="AV353">
        <v>3</v>
      </c>
      <c r="AW353">
        <v>142</v>
      </c>
      <c r="AX353">
        <v>60</v>
      </c>
      <c r="AY353">
        <v>160</v>
      </c>
      <c r="AZ353">
        <v>149</v>
      </c>
      <c r="BA353">
        <v>15</v>
      </c>
      <c r="BB353">
        <v>25</v>
      </c>
      <c r="BC353">
        <v>94</v>
      </c>
      <c r="BD353">
        <v>3</v>
      </c>
      <c r="BE353">
        <v>2</v>
      </c>
      <c r="BF353">
        <v>0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26</v>
      </c>
      <c r="CK353">
        <v>0</v>
      </c>
      <c r="CL353">
        <v>0</v>
      </c>
      <c r="CM353">
        <v>4</v>
      </c>
      <c r="CN353">
        <v>0</v>
      </c>
      <c r="CO353">
        <v>0</v>
      </c>
      <c r="CP353">
        <v>0</v>
      </c>
      <c r="CQ353">
        <v>4</v>
      </c>
      <c r="CR353">
        <v>0</v>
      </c>
      <c r="CS353">
        <v>1</v>
      </c>
      <c r="CT353">
        <v>11</v>
      </c>
      <c r="CU353">
        <v>73</v>
      </c>
      <c r="CV353">
        <v>24</v>
      </c>
      <c r="CW353">
        <v>10</v>
      </c>
      <c r="CX353">
        <v>8</v>
      </c>
    </row>
    <row r="354" spans="1:102">
      <c r="A354">
        <v>13791</v>
      </c>
      <c r="B354" t="s">
        <v>101</v>
      </c>
      <c r="C354" t="str">
        <f>VLOOKUP(A354,[1]OTU_Table_nochlpmito_withcontro!A:$B,2,FALSE)</f>
        <v>Bacteria; __Verrucomicrobia; __Verrucomicrobiae; __Verrucomicrobiales; __Rubritaleaceae; __Rubritalea; __uncultured_bacterium</v>
      </c>
      <c r="D354">
        <f>SUM(F354:CX354)</f>
        <v>601</v>
      </c>
      <c r="E354">
        <f t="shared" si="5"/>
        <v>25</v>
      </c>
      <c r="F354">
        <v>0</v>
      </c>
      <c r="G354">
        <v>3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9</v>
      </c>
      <c r="P354">
        <v>0</v>
      </c>
      <c r="Q354">
        <v>0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42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9</v>
      </c>
      <c r="AV354">
        <v>0</v>
      </c>
      <c r="AW354">
        <v>18</v>
      </c>
      <c r="AX354">
        <v>16</v>
      </c>
      <c r="AY354">
        <v>3</v>
      </c>
      <c r="AZ354">
        <v>15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5</v>
      </c>
      <c r="BW354">
        <v>0</v>
      </c>
      <c r="BX354">
        <v>1</v>
      </c>
      <c r="BY354">
        <v>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221</v>
      </c>
      <c r="CG354">
        <v>5</v>
      </c>
      <c r="CH354">
        <v>0</v>
      </c>
      <c r="CI354">
        <v>41</v>
      </c>
      <c r="CJ354">
        <v>1</v>
      </c>
      <c r="CK354">
        <v>5</v>
      </c>
      <c r="CL354">
        <v>0</v>
      </c>
      <c r="CM354">
        <v>2</v>
      </c>
      <c r="CN354">
        <v>0</v>
      </c>
      <c r="CO354">
        <v>154</v>
      </c>
      <c r="CP354">
        <v>4</v>
      </c>
      <c r="CQ354">
        <v>5</v>
      </c>
      <c r="CR354">
        <v>2</v>
      </c>
      <c r="CS354">
        <v>0</v>
      </c>
      <c r="CT354">
        <v>9</v>
      </c>
      <c r="CU354">
        <v>0</v>
      </c>
      <c r="CV354">
        <v>0</v>
      </c>
      <c r="CW354">
        <v>0</v>
      </c>
      <c r="CX354">
        <v>1</v>
      </c>
    </row>
    <row r="355" spans="1:102">
      <c r="A355">
        <v>8113</v>
      </c>
      <c r="B355" t="s">
        <v>101</v>
      </c>
      <c r="C355" t="str">
        <f>VLOOKUP(A355,[1]OTU_Table_nochlpmito_withcontro!A:$B,2,FALSE)</f>
        <v>Bacteria; __Verrucomicrobia; __Verrucomicrobiae; __Verrucomicrobiales; __Rubritaleaceae; __Rubritalea; __uncultured_bacterium</v>
      </c>
      <c r="D355">
        <f>SUM(F355:CX355)</f>
        <v>2880</v>
      </c>
      <c r="E355">
        <f t="shared" si="5"/>
        <v>47</v>
      </c>
      <c r="F355">
        <v>0</v>
      </c>
      <c r="G355">
        <v>1</v>
      </c>
      <c r="H355">
        <v>0</v>
      </c>
      <c r="I355">
        <v>26</v>
      </c>
      <c r="J355">
        <v>101</v>
      </c>
      <c r="K355">
        <v>665</v>
      </c>
      <c r="L355">
        <v>40</v>
      </c>
      <c r="M355">
        <v>242</v>
      </c>
      <c r="N355">
        <v>1</v>
      </c>
      <c r="O355">
        <v>6</v>
      </c>
      <c r="P355">
        <v>31</v>
      </c>
      <c r="Q355">
        <v>15</v>
      </c>
      <c r="R355">
        <v>7</v>
      </c>
      <c r="S355">
        <v>0</v>
      </c>
      <c r="T355">
        <v>6</v>
      </c>
      <c r="U355">
        <v>2</v>
      </c>
      <c r="V355">
        <v>2</v>
      </c>
      <c r="W355">
        <v>24</v>
      </c>
      <c r="X355">
        <v>3</v>
      </c>
      <c r="Y355">
        <v>31</v>
      </c>
      <c r="Z355">
        <v>0</v>
      </c>
      <c r="AA355">
        <v>2</v>
      </c>
      <c r="AB355">
        <v>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105</v>
      </c>
      <c r="AV355">
        <v>0</v>
      </c>
      <c r="AW355">
        <v>23</v>
      </c>
      <c r="AX355">
        <v>15</v>
      </c>
      <c r="AY355">
        <v>12</v>
      </c>
      <c r="AZ355">
        <v>7</v>
      </c>
      <c r="BA355">
        <v>33</v>
      </c>
      <c r="BB355">
        <v>8</v>
      </c>
      <c r="BC355">
        <v>21</v>
      </c>
      <c r="BD355">
        <v>1</v>
      </c>
      <c r="BE355">
        <v>4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1</v>
      </c>
      <c r="BU355">
        <v>32</v>
      </c>
      <c r="BV355">
        <v>1</v>
      </c>
      <c r="BW355">
        <v>202</v>
      </c>
      <c r="BX355">
        <v>16</v>
      </c>
      <c r="BY355">
        <v>45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2</v>
      </c>
      <c r="CG355">
        <v>6</v>
      </c>
      <c r="CH355">
        <v>5</v>
      </c>
      <c r="CI355">
        <v>36</v>
      </c>
      <c r="CJ355">
        <v>0</v>
      </c>
      <c r="CK355">
        <v>29</v>
      </c>
      <c r="CL355">
        <v>0</v>
      </c>
      <c r="CM355">
        <v>2</v>
      </c>
      <c r="CN355">
        <v>202</v>
      </c>
      <c r="CO355">
        <v>0</v>
      </c>
      <c r="CP355">
        <v>21</v>
      </c>
      <c r="CQ355">
        <v>2</v>
      </c>
      <c r="CR355">
        <v>23</v>
      </c>
      <c r="CS355">
        <v>3</v>
      </c>
      <c r="CT355">
        <v>340</v>
      </c>
      <c r="CU355">
        <v>117</v>
      </c>
      <c r="CV355">
        <v>21</v>
      </c>
      <c r="CW355">
        <v>156</v>
      </c>
      <c r="CX355">
        <v>169</v>
      </c>
    </row>
    <row r="356" spans="1:102">
      <c r="A356">
        <v>23123</v>
      </c>
      <c r="B356" t="s">
        <v>129</v>
      </c>
      <c r="C356" t="str">
        <f>VLOOKUP(A356,[1]OTU_Table_nochlpmito_withcontro!A:$B,2,FALSE)</f>
        <v>Bacteria; __Bacteroidetes; __Flavobacteriia; __Flavobacteriales; __Flavobacteriaceae; __Dokdonia</v>
      </c>
      <c r="D356">
        <f>SUM(F356:CX356)</f>
        <v>12632</v>
      </c>
      <c r="E356">
        <f t="shared" si="5"/>
        <v>63</v>
      </c>
      <c r="F356">
        <v>13</v>
      </c>
      <c r="G356">
        <v>0</v>
      </c>
      <c r="H356">
        <v>0</v>
      </c>
      <c r="I356">
        <v>8</v>
      </c>
      <c r="J356">
        <v>42</v>
      </c>
      <c r="K356">
        <v>3201</v>
      </c>
      <c r="L356">
        <v>2</v>
      </c>
      <c r="M356">
        <v>809</v>
      </c>
      <c r="N356">
        <v>12</v>
      </c>
      <c r="O356">
        <v>48</v>
      </c>
      <c r="P356">
        <v>78</v>
      </c>
      <c r="Q356">
        <v>40</v>
      </c>
      <c r="R356">
        <v>1</v>
      </c>
      <c r="S356">
        <v>9</v>
      </c>
      <c r="T356">
        <v>36</v>
      </c>
      <c r="U356">
        <v>20</v>
      </c>
      <c r="V356">
        <v>141</v>
      </c>
      <c r="W356">
        <v>388</v>
      </c>
      <c r="X356">
        <v>531</v>
      </c>
      <c r="Y356">
        <v>554</v>
      </c>
      <c r="Z356">
        <v>18</v>
      </c>
      <c r="AA356">
        <v>39</v>
      </c>
      <c r="AB356">
        <v>43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12</v>
      </c>
      <c r="AK356">
        <v>0</v>
      </c>
      <c r="AL356">
        <v>0</v>
      </c>
      <c r="AM356">
        <v>0</v>
      </c>
      <c r="AN356">
        <v>470</v>
      </c>
      <c r="AO356">
        <v>2804</v>
      </c>
      <c r="AP356">
        <v>833</v>
      </c>
      <c r="AQ356">
        <v>159</v>
      </c>
      <c r="AR356">
        <v>35</v>
      </c>
      <c r="AS356">
        <v>0</v>
      </c>
      <c r="AT356">
        <v>2</v>
      </c>
      <c r="AU356">
        <v>4</v>
      </c>
      <c r="AV356">
        <v>3</v>
      </c>
      <c r="AW356">
        <v>17</v>
      </c>
      <c r="AX356">
        <v>7</v>
      </c>
      <c r="AY356">
        <v>6</v>
      </c>
      <c r="AZ356">
        <v>0</v>
      </c>
      <c r="BA356">
        <v>1</v>
      </c>
      <c r="BB356">
        <v>0</v>
      </c>
      <c r="BC356">
        <v>0</v>
      </c>
      <c r="BD356">
        <v>12</v>
      </c>
      <c r="BE356">
        <v>6</v>
      </c>
      <c r="BF356">
        <v>0</v>
      </c>
      <c r="BG356">
        <v>0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13</v>
      </c>
      <c r="BQ356">
        <v>16</v>
      </c>
      <c r="BR356">
        <v>1</v>
      </c>
      <c r="BS356">
        <v>0</v>
      </c>
      <c r="BT356">
        <v>0</v>
      </c>
      <c r="BU356">
        <v>15</v>
      </c>
      <c r="BV356">
        <v>2</v>
      </c>
      <c r="BW356">
        <v>9</v>
      </c>
      <c r="BX356">
        <v>5</v>
      </c>
      <c r="BY356">
        <v>35</v>
      </c>
      <c r="BZ356">
        <v>1</v>
      </c>
      <c r="CA356">
        <v>3</v>
      </c>
      <c r="CB356">
        <v>0</v>
      </c>
      <c r="CC356">
        <v>0</v>
      </c>
      <c r="CD356">
        <v>0</v>
      </c>
      <c r="CE356">
        <v>15</v>
      </c>
      <c r="CF356">
        <v>2</v>
      </c>
      <c r="CG356">
        <v>4</v>
      </c>
      <c r="CH356">
        <v>11</v>
      </c>
      <c r="CI356">
        <v>7</v>
      </c>
      <c r="CJ356">
        <v>13</v>
      </c>
      <c r="CK356">
        <v>275</v>
      </c>
      <c r="CL356">
        <v>21</v>
      </c>
      <c r="CM356">
        <v>318</v>
      </c>
      <c r="CN356">
        <v>48</v>
      </c>
      <c r="CO356">
        <v>63</v>
      </c>
      <c r="CP356">
        <v>87</v>
      </c>
      <c r="CQ356">
        <v>88</v>
      </c>
      <c r="CR356">
        <v>100</v>
      </c>
      <c r="CS356">
        <v>16</v>
      </c>
      <c r="CT356">
        <v>757</v>
      </c>
      <c r="CU356">
        <v>12</v>
      </c>
      <c r="CV356">
        <v>11</v>
      </c>
      <c r="CW356">
        <v>10</v>
      </c>
      <c r="CX356">
        <v>267</v>
      </c>
    </row>
    <row r="357" spans="1:102">
      <c r="A357">
        <v>21512</v>
      </c>
      <c r="B357" t="s">
        <v>129</v>
      </c>
      <c r="C357" t="str">
        <f>VLOOKUP(A357,[1]OTU_Table_nochlpmito_withcontro!A:$B,2,FALSE)</f>
        <v>Bacteria; __Bacteroidetes; __Flavobacteriia; __Flavobacteriales; __Flavobacteriaceae; __Dokdonia</v>
      </c>
      <c r="D357">
        <f>SUM(F357:CX357)</f>
        <v>714</v>
      </c>
      <c r="E357">
        <f t="shared" si="5"/>
        <v>41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15</v>
      </c>
      <c r="L357">
        <v>0</v>
      </c>
      <c r="M357">
        <v>4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1</v>
      </c>
      <c r="X357">
        <v>18</v>
      </c>
      <c r="Y357">
        <v>7</v>
      </c>
      <c r="Z357">
        <v>0</v>
      </c>
      <c r="AA357">
        <v>2</v>
      </c>
      <c r="AB357">
        <v>4</v>
      </c>
      <c r="AC357">
        <v>2</v>
      </c>
      <c r="AD357">
        <v>7</v>
      </c>
      <c r="AE357">
        <v>18</v>
      </c>
      <c r="AF357">
        <v>0</v>
      </c>
      <c r="AG357">
        <v>29</v>
      </c>
      <c r="AH357">
        <v>20</v>
      </c>
      <c r="AI357">
        <v>117</v>
      </c>
      <c r="AJ357">
        <v>94</v>
      </c>
      <c r="AK357">
        <v>7</v>
      </c>
      <c r="AL357">
        <v>108</v>
      </c>
      <c r="AM357">
        <v>0</v>
      </c>
      <c r="AN357">
        <v>34</v>
      </c>
      <c r="AO357">
        <v>22</v>
      </c>
      <c r="AP357">
        <v>3</v>
      </c>
      <c r="AQ357">
        <v>1</v>
      </c>
      <c r="AR357">
        <v>0</v>
      </c>
      <c r="AS357">
        <v>0</v>
      </c>
      <c r="AT357">
        <v>17</v>
      </c>
      <c r="AU357">
        <v>46</v>
      </c>
      <c r="AV357">
        <v>7</v>
      </c>
      <c r="AW357">
        <v>1</v>
      </c>
      <c r="AX357">
        <v>9</v>
      </c>
      <c r="AY357">
        <v>1</v>
      </c>
      <c r="AZ357">
        <v>3</v>
      </c>
      <c r="BA357">
        <v>0</v>
      </c>
      <c r="BB357">
        <v>0</v>
      </c>
      <c r="BC357">
        <v>0</v>
      </c>
      <c r="BD357">
        <v>0</v>
      </c>
      <c r="BE357">
        <v>3</v>
      </c>
      <c r="BF357">
        <v>0</v>
      </c>
      <c r="BG357">
        <v>0</v>
      </c>
      <c r="BH357">
        <v>0</v>
      </c>
      <c r="BI357">
        <v>0</v>
      </c>
      <c r="BJ357">
        <v>2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24</v>
      </c>
      <c r="CG357">
        <v>10</v>
      </c>
      <c r="CH357">
        <v>10</v>
      </c>
      <c r="CI357">
        <v>11</v>
      </c>
      <c r="CJ357">
        <v>0</v>
      </c>
      <c r="CK357">
        <v>3</v>
      </c>
      <c r="CL357">
        <v>0</v>
      </c>
      <c r="CM357">
        <v>3</v>
      </c>
      <c r="CN357">
        <v>3</v>
      </c>
      <c r="CO357">
        <v>6</v>
      </c>
      <c r="CP357">
        <v>5</v>
      </c>
      <c r="CQ357">
        <v>14</v>
      </c>
      <c r="CR357">
        <v>5</v>
      </c>
      <c r="CS357">
        <v>2</v>
      </c>
      <c r="CT357">
        <v>1</v>
      </c>
      <c r="CU357">
        <v>1</v>
      </c>
      <c r="CV357">
        <v>0</v>
      </c>
      <c r="CW357">
        <v>0</v>
      </c>
      <c r="CX357">
        <v>4</v>
      </c>
    </row>
    <row r="358" spans="1:102">
      <c r="A358">
        <v>4360</v>
      </c>
      <c r="B358" t="s">
        <v>131</v>
      </c>
      <c r="C358" t="str">
        <f>VLOOKUP(A358,[1]OTU_Table_nochlpmito_withcontro!A:$B,2,FALSE)</f>
        <v>Bacteria; __Proteobacteria; __Alphaproteobacteria; __Caulobacterales; __Hyphomonadaceae; __Litorimonas</v>
      </c>
      <c r="D358">
        <f>SUM(F358:CX358)</f>
        <v>258</v>
      </c>
      <c r="E358">
        <f t="shared" si="5"/>
        <v>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2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2</v>
      </c>
      <c r="Y358">
        <v>2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19</v>
      </c>
      <c r="AV358">
        <v>37</v>
      </c>
      <c r="AW358">
        <v>10</v>
      </c>
      <c r="AX358">
        <v>105</v>
      </c>
      <c r="AY358">
        <v>4</v>
      </c>
      <c r="AZ358">
        <v>0</v>
      </c>
      <c r="BA358">
        <v>19</v>
      </c>
      <c r="BB358">
        <v>32</v>
      </c>
      <c r="BC358">
        <v>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>
        <v>11434</v>
      </c>
      <c r="B359" t="s">
        <v>250</v>
      </c>
      <c r="C359" t="str">
        <f>VLOOKUP(A359,[1]OTU_Table_nochlpmito_withcontro!A:$B,2,FALSE)</f>
        <v>Bacteria; __Proteobacteria; __Gammaproteobacteria; __Alteromonadales; __Colwelliaceae; __Colwellia; __uncultured_bacterium</v>
      </c>
      <c r="D359">
        <f>SUM(F359:CX359)</f>
        <v>620</v>
      </c>
      <c r="E359">
        <f t="shared" si="5"/>
        <v>41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42</v>
      </c>
      <c r="N359">
        <v>0</v>
      </c>
      <c r="O359">
        <v>0</v>
      </c>
      <c r="P359">
        <v>1</v>
      </c>
      <c r="Q359">
        <v>4</v>
      </c>
      <c r="R359">
        <v>0</v>
      </c>
      <c r="S359">
        <v>0</v>
      </c>
      <c r="T359">
        <v>21</v>
      </c>
      <c r="U359">
        <v>5</v>
      </c>
      <c r="V359">
        <v>22</v>
      </c>
      <c r="W359">
        <v>8</v>
      </c>
      <c r="X359">
        <v>4</v>
      </c>
      <c r="Y359">
        <v>17</v>
      </c>
      <c r="Z359">
        <v>0</v>
      </c>
      <c r="AA359">
        <v>0</v>
      </c>
      <c r="AB359">
        <v>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</v>
      </c>
      <c r="AO359">
        <v>24</v>
      </c>
      <c r="AP359">
        <v>55</v>
      </c>
      <c r="AQ359">
        <v>40</v>
      </c>
      <c r="AR359">
        <v>0</v>
      </c>
      <c r="AS359">
        <v>0</v>
      </c>
      <c r="AT359">
        <v>8</v>
      </c>
      <c r="AU359">
        <v>2</v>
      </c>
      <c r="AV359">
        <v>5</v>
      </c>
      <c r="AW359">
        <v>13</v>
      </c>
      <c r="AX359">
        <v>4</v>
      </c>
      <c r="AY359">
        <v>13</v>
      </c>
      <c r="AZ359">
        <v>2</v>
      </c>
      <c r="BA359">
        <v>7</v>
      </c>
      <c r="BB359">
        <v>5</v>
      </c>
      <c r="BC359">
        <v>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2</v>
      </c>
      <c r="BR359">
        <v>0</v>
      </c>
      <c r="BS359">
        <v>0</v>
      </c>
      <c r="BT359">
        <v>11</v>
      </c>
      <c r="BU359">
        <v>4</v>
      </c>
      <c r="BV359">
        <v>0</v>
      </c>
      <c r="BW359">
        <v>0</v>
      </c>
      <c r="BX359">
        <v>0</v>
      </c>
      <c r="BY359">
        <v>16</v>
      </c>
      <c r="BZ359">
        <v>0</v>
      </c>
      <c r="CA359">
        <v>14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1</v>
      </c>
      <c r="CJ359">
        <v>5</v>
      </c>
      <c r="CK359">
        <v>38</v>
      </c>
      <c r="CL359">
        <v>24</v>
      </c>
      <c r="CM359">
        <v>95</v>
      </c>
      <c r="CN359">
        <v>14</v>
      </c>
      <c r="CO359">
        <v>2</v>
      </c>
      <c r="CP359">
        <v>5</v>
      </c>
      <c r="CQ359">
        <v>4</v>
      </c>
      <c r="CR359">
        <v>27</v>
      </c>
      <c r="CS359">
        <v>11</v>
      </c>
      <c r="CT359">
        <v>1</v>
      </c>
      <c r="CU359">
        <v>6</v>
      </c>
      <c r="CV359">
        <v>0</v>
      </c>
      <c r="CW359">
        <v>6</v>
      </c>
      <c r="CX359">
        <v>0</v>
      </c>
    </row>
    <row r="360" spans="1:102">
      <c r="A360">
        <v>10205</v>
      </c>
      <c r="B360" t="s">
        <v>372</v>
      </c>
      <c r="C360" t="str">
        <f>VLOOKUP(A360,[1]OTU_Table_nochlpmito_withcontro!A:$B,2,FALSE)</f>
        <v>Bacteria; __Proteobacteria; __Gammaproteobacteria; __Cellvibrionales; __Cellvibrionaceae; __uncultured; __uncultured_bacterium</v>
      </c>
      <c r="D360">
        <f>SUM(F360:CX360)</f>
        <v>471</v>
      </c>
      <c r="E360">
        <f t="shared" si="5"/>
        <v>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0</v>
      </c>
      <c r="W360">
        <v>0</v>
      </c>
      <c r="X360">
        <v>31</v>
      </c>
      <c r="Y360">
        <v>0</v>
      </c>
      <c r="Z360">
        <v>0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</v>
      </c>
      <c r="AU360">
        <v>7</v>
      </c>
      <c r="AV360">
        <v>1</v>
      </c>
      <c r="AW360">
        <v>12</v>
      </c>
      <c r="AX360">
        <v>3</v>
      </c>
      <c r="AY360">
        <v>3</v>
      </c>
      <c r="AZ360">
        <v>1</v>
      </c>
      <c r="BA360">
        <v>35</v>
      </c>
      <c r="BB360">
        <v>14</v>
      </c>
      <c r="BC360">
        <v>32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4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1</v>
      </c>
      <c r="CH360">
        <v>1</v>
      </c>
      <c r="CI360">
        <v>0</v>
      </c>
      <c r="CJ360">
        <v>14</v>
      </c>
      <c r="CK360">
        <v>13</v>
      </c>
      <c r="CL360">
        <v>0</v>
      </c>
      <c r="CM360">
        <v>1</v>
      </c>
      <c r="CN360">
        <v>4</v>
      </c>
      <c r="CO360">
        <v>13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114</v>
      </c>
      <c r="CV360">
        <v>51</v>
      </c>
      <c r="CW360">
        <v>66</v>
      </c>
      <c r="CX360">
        <v>20</v>
      </c>
    </row>
    <row r="361" spans="1:102">
      <c r="A361">
        <v>16979</v>
      </c>
      <c r="B361" t="s">
        <v>275</v>
      </c>
      <c r="C361" t="str">
        <f>VLOOKUP(A361,[1]OTU_Table_nochlpmito_withcontro!A:$B,2,FALSE)</f>
        <v>Bacteria; __Proteobacteria; __Gammaproteobacteria; __Chromatiales; __Granulosicoccaceae; __Granulosicoccus</v>
      </c>
      <c r="D361">
        <f>SUM(F361:CX361)</f>
        <v>287</v>
      </c>
      <c r="E361">
        <f t="shared" si="5"/>
        <v>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3</v>
      </c>
      <c r="R361">
        <v>1</v>
      </c>
      <c r="S361">
        <v>0</v>
      </c>
      <c r="T361">
        <v>54</v>
      </c>
      <c r="U361">
        <v>0</v>
      </c>
      <c r="V361">
        <v>4</v>
      </c>
      <c r="W361">
        <v>2</v>
      </c>
      <c r="X361">
        <v>3</v>
      </c>
      <c r="Y361">
        <v>16</v>
      </c>
      <c r="Z361">
        <v>0</v>
      </c>
      <c r="AA361">
        <v>0</v>
      </c>
      <c r="AB361">
        <v>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1</v>
      </c>
      <c r="AL361">
        <v>0</v>
      </c>
      <c r="AM361">
        <v>0</v>
      </c>
      <c r="AN361">
        <v>15</v>
      </c>
      <c r="AO361">
        <v>5</v>
      </c>
      <c r="AP361">
        <v>0</v>
      </c>
      <c r="AQ361">
        <v>0</v>
      </c>
      <c r="AR361">
        <v>0</v>
      </c>
      <c r="AS361">
        <v>1</v>
      </c>
      <c r="AT361">
        <v>16</v>
      </c>
      <c r="AU361">
        <v>10</v>
      </c>
      <c r="AV361">
        <v>2</v>
      </c>
      <c r="AW361">
        <v>11</v>
      </c>
      <c r="AX361">
        <v>19</v>
      </c>
      <c r="AY361">
        <v>6</v>
      </c>
      <c r="AZ361">
        <v>2</v>
      </c>
      <c r="BA361">
        <v>34</v>
      </c>
      <c r="BB361">
        <v>17</v>
      </c>
      <c r="BC361">
        <v>32</v>
      </c>
      <c r="BD361">
        <v>2</v>
      </c>
      <c r="BE361">
        <v>7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3</v>
      </c>
      <c r="CV361">
        <v>1</v>
      </c>
      <c r="CW361">
        <v>0</v>
      </c>
      <c r="CX361">
        <v>10</v>
      </c>
    </row>
    <row r="362" spans="1:102">
      <c r="A362">
        <v>18161</v>
      </c>
      <c r="B362" t="s">
        <v>344</v>
      </c>
      <c r="C362" t="str">
        <f>VLOOKUP(A362,[1]OTU_Table_nochlpmito_withcontro!A:$B,2,FALSE)</f>
        <v>Bacteria; __Proteobacteria; __Gammaproteobacteria; __Thiotrichales; __Thiotrichaceae; __Leucothrix</v>
      </c>
      <c r="D362">
        <f>SUM(F362:CX362)</f>
        <v>595</v>
      </c>
      <c r="E362">
        <f t="shared" si="5"/>
        <v>34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9</v>
      </c>
      <c r="AD362">
        <v>2</v>
      </c>
      <c r="AE362">
        <v>2</v>
      </c>
      <c r="AF362">
        <v>12</v>
      </c>
      <c r="AG362">
        <v>2</v>
      </c>
      <c r="AH362">
        <v>2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3</v>
      </c>
      <c r="AO362">
        <v>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29</v>
      </c>
      <c r="AV362">
        <v>2</v>
      </c>
      <c r="AW362">
        <v>5</v>
      </c>
      <c r="AX362">
        <v>5</v>
      </c>
      <c r="AY362">
        <v>6</v>
      </c>
      <c r="AZ362">
        <v>10</v>
      </c>
      <c r="BA362">
        <v>65</v>
      </c>
      <c r="BB362">
        <v>32</v>
      </c>
      <c r="BC362">
        <v>105</v>
      </c>
      <c r="BD362">
        <v>30</v>
      </c>
      <c r="BE362">
        <v>1</v>
      </c>
      <c r="BF362">
        <v>0</v>
      </c>
      <c r="BG362">
        <v>0</v>
      </c>
      <c r="BH362">
        <v>2</v>
      </c>
      <c r="BI362">
        <v>0</v>
      </c>
      <c r="BJ362">
        <v>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13</v>
      </c>
      <c r="BR362">
        <v>0</v>
      </c>
      <c r="BS362">
        <v>11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11</v>
      </c>
      <c r="CL362">
        <v>7</v>
      </c>
      <c r="CM362">
        <v>8</v>
      </c>
      <c r="CN362">
        <v>0</v>
      </c>
      <c r="CO362">
        <v>1</v>
      </c>
      <c r="CP362">
        <v>0</v>
      </c>
      <c r="CQ362">
        <v>0</v>
      </c>
      <c r="CR362">
        <v>1</v>
      </c>
      <c r="CS362">
        <v>2</v>
      </c>
      <c r="CT362">
        <v>3</v>
      </c>
      <c r="CU362">
        <v>112</v>
      </c>
      <c r="CV362">
        <v>51</v>
      </c>
      <c r="CW362">
        <v>22</v>
      </c>
      <c r="CX362">
        <v>7</v>
      </c>
    </row>
    <row r="363" spans="1:102">
      <c r="A363">
        <v>17</v>
      </c>
      <c r="B363" t="s">
        <v>101</v>
      </c>
      <c r="C363" t="str">
        <f>VLOOKUP(A363,[1]OTU_Table_nochlpmito_withcontro!A:$B,2,FALSE)</f>
        <v>Bacteria; __Verrucomicrobia; __Verrucomicrobiae; __Verrucomicrobiales; __Rubritaleaceae; __Rubritalea; __uncultured_bacterium</v>
      </c>
      <c r="D363">
        <f>SUM(F363:CX363)</f>
        <v>572</v>
      </c>
      <c r="E363">
        <f t="shared" si="5"/>
        <v>30</v>
      </c>
      <c r="F363">
        <v>0</v>
      </c>
      <c r="G363">
        <v>0</v>
      </c>
      <c r="H363">
        <v>0</v>
      </c>
      <c r="I363">
        <v>0</v>
      </c>
      <c r="J363">
        <v>112</v>
      </c>
      <c r="K363">
        <v>11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6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21</v>
      </c>
      <c r="Y363">
        <v>1</v>
      </c>
      <c r="Z363">
        <v>1</v>
      </c>
      <c r="AA363">
        <v>0</v>
      </c>
      <c r="AB363">
        <v>4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</v>
      </c>
      <c r="AT363">
        <v>2</v>
      </c>
      <c r="AU363">
        <v>5</v>
      </c>
      <c r="AV363">
        <v>2</v>
      </c>
      <c r="AW363">
        <v>19</v>
      </c>
      <c r="AX363">
        <v>29</v>
      </c>
      <c r="AY363">
        <v>4</v>
      </c>
      <c r="AZ363">
        <v>5</v>
      </c>
      <c r="BA363">
        <v>3</v>
      </c>
      <c r="BB363">
        <v>0</v>
      </c>
      <c r="BC363">
        <v>15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12</v>
      </c>
      <c r="BV363">
        <v>6</v>
      </c>
      <c r="BW363">
        <v>7</v>
      </c>
      <c r="BX363">
        <v>1</v>
      </c>
      <c r="BY363">
        <v>2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</v>
      </c>
      <c r="CH363">
        <v>3</v>
      </c>
      <c r="CI363">
        <v>13</v>
      </c>
      <c r="CJ363">
        <v>1</v>
      </c>
      <c r="CK363">
        <v>3</v>
      </c>
      <c r="CL363">
        <v>0</v>
      </c>
      <c r="CM363">
        <v>0</v>
      </c>
      <c r="CN363">
        <v>1</v>
      </c>
      <c r="CO363">
        <v>1</v>
      </c>
      <c r="CP363">
        <v>5</v>
      </c>
      <c r="CQ363">
        <v>1</v>
      </c>
      <c r="CR363">
        <v>25</v>
      </c>
      <c r="CS363">
        <v>0</v>
      </c>
      <c r="CT363">
        <v>65</v>
      </c>
      <c r="CU363">
        <v>10</v>
      </c>
      <c r="CV363">
        <v>30</v>
      </c>
      <c r="CW363">
        <v>37</v>
      </c>
      <c r="CX363">
        <v>95</v>
      </c>
    </row>
    <row r="364" spans="1:102">
      <c r="A364">
        <v>14068</v>
      </c>
      <c r="B364" t="s">
        <v>101</v>
      </c>
      <c r="C364" t="str">
        <f>VLOOKUP(A364,[1]OTU_Table_nochlpmito_withcontro!A:$B,2,FALSE)</f>
        <v>Bacteria; __Verrucomicrobia; __Verrucomicrobiae; __Verrucomicrobiales; __Rubritaleaceae; __Rubritalea; __uncultured_bacterium</v>
      </c>
      <c r="D364">
        <f>SUM(F364:CX364)</f>
        <v>572</v>
      </c>
      <c r="E364">
        <f t="shared" si="5"/>
        <v>30</v>
      </c>
      <c r="F364">
        <v>0</v>
      </c>
      <c r="G364">
        <v>0</v>
      </c>
      <c r="H364">
        <v>0</v>
      </c>
      <c r="I364">
        <v>1</v>
      </c>
      <c r="J364">
        <v>107</v>
      </c>
      <c r="K364">
        <v>13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6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19</v>
      </c>
      <c r="Y364">
        <v>3</v>
      </c>
      <c r="Z364">
        <v>0</v>
      </c>
      <c r="AA364">
        <v>1</v>
      </c>
      <c r="AB364">
        <v>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13</v>
      </c>
      <c r="AV364">
        <v>8</v>
      </c>
      <c r="AW364">
        <v>10</v>
      </c>
      <c r="AX364">
        <v>22</v>
      </c>
      <c r="AY364">
        <v>7</v>
      </c>
      <c r="AZ364">
        <v>2</v>
      </c>
      <c r="BA364">
        <v>1</v>
      </c>
      <c r="BB364">
        <v>2</v>
      </c>
      <c r="BC364">
        <v>12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11</v>
      </c>
      <c r="BV364">
        <v>11</v>
      </c>
      <c r="BW364">
        <v>1</v>
      </c>
      <c r="BX364">
        <v>1</v>
      </c>
      <c r="BY364">
        <v>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2</v>
      </c>
      <c r="CI364">
        <v>8</v>
      </c>
      <c r="CJ364">
        <v>0</v>
      </c>
      <c r="CK364">
        <v>9</v>
      </c>
      <c r="CL364">
        <v>0</v>
      </c>
      <c r="CM364">
        <v>0</v>
      </c>
      <c r="CN364">
        <v>1</v>
      </c>
      <c r="CO364">
        <v>3</v>
      </c>
      <c r="CP364">
        <v>5</v>
      </c>
      <c r="CQ364">
        <v>0</v>
      </c>
      <c r="CR364">
        <v>19</v>
      </c>
      <c r="CS364">
        <v>3</v>
      </c>
      <c r="CT364">
        <v>32</v>
      </c>
      <c r="CU364">
        <v>14</v>
      </c>
      <c r="CV364">
        <v>34</v>
      </c>
      <c r="CW364">
        <v>26</v>
      </c>
      <c r="CX364">
        <v>150</v>
      </c>
    </row>
    <row r="365" spans="1:102">
      <c r="A365">
        <v>4186</v>
      </c>
      <c r="B365" t="s">
        <v>101</v>
      </c>
      <c r="C365" t="str">
        <f>VLOOKUP(A365,[1]OTU_Table_nochlpmito_withcontro!A:$B,2,FALSE)</f>
        <v>Bacteria; __Verrucomicrobia; __Verrucomicrobiae; __Verrucomicrobiales; __Rubritaleaceae; __Rubritalea; __uncultured_bacterium</v>
      </c>
      <c r="D365">
        <f>SUM(F365:CX365)</f>
        <v>657</v>
      </c>
      <c r="E365">
        <f t="shared" si="5"/>
        <v>34</v>
      </c>
      <c r="F365">
        <v>0</v>
      </c>
      <c r="G365">
        <v>0</v>
      </c>
      <c r="H365">
        <v>0</v>
      </c>
      <c r="I365">
        <v>3</v>
      </c>
      <c r="J365">
        <v>126</v>
      </c>
      <c r="K365">
        <v>7</v>
      </c>
      <c r="L365">
        <v>1</v>
      </c>
      <c r="M365">
        <v>2</v>
      </c>
      <c r="N365">
        <v>0</v>
      </c>
      <c r="O365">
        <v>1</v>
      </c>
      <c r="P365">
        <v>0</v>
      </c>
      <c r="Q365">
        <v>11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</v>
      </c>
      <c r="Y365">
        <v>3</v>
      </c>
      <c r="Z365">
        <v>0</v>
      </c>
      <c r="AA365">
        <v>2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4</v>
      </c>
      <c r="AT365">
        <v>3</v>
      </c>
      <c r="AU365">
        <v>12</v>
      </c>
      <c r="AV365">
        <v>2</v>
      </c>
      <c r="AW365">
        <v>29</v>
      </c>
      <c r="AX365">
        <v>26</v>
      </c>
      <c r="AY365">
        <v>10</v>
      </c>
      <c r="AZ365">
        <v>2</v>
      </c>
      <c r="BA365">
        <v>4</v>
      </c>
      <c r="BB365">
        <v>0</v>
      </c>
      <c r="BC365">
        <v>12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</v>
      </c>
      <c r="BV365">
        <v>7</v>
      </c>
      <c r="BW365">
        <v>3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12</v>
      </c>
      <c r="CJ365">
        <v>1</v>
      </c>
      <c r="CK365">
        <v>7</v>
      </c>
      <c r="CL365">
        <v>0</v>
      </c>
      <c r="CM365">
        <v>1</v>
      </c>
      <c r="CN365">
        <v>2</v>
      </c>
      <c r="CO365">
        <v>2</v>
      </c>
      <c r="CP365">
        <v>6</v>
      </c>
      <c r="CQ365">
        <v>0</v>
      </c>
      <c r="CR365">
        <v>48</v>
      </c>
      <c r="CS365">
        <v>1</v>
      </c>
      <c r="CT365">
        <v>69</v>
      </c>
      <c r="CU365">
        <v>15</v>
      </c>
      <c r="CV365">
        <v>44</v>
      </c>
      <c r="CW365">
        <v>26</v>
      </c>
      <c r="CX365">
        <v>125</v>
      </c>
    </row>
    <row r="366" spans="1:102">
      <c r="A366">
        <v>22966</v>
      </c>
      <c r="B366" t="s">
        <v>101</v>
      </c>
      <c r="C366" t="str">
        <f>VLOOKUP(A366,[1]OTU_Table_nochlpmito_withcontro!A:$B,2,FALSE)</f>
        <v>Bacteria; __Verrucomicrobia; __Verrucomicrobiae; __Verrucomicrobiales; __Rubritaleaceae; __Rubritalea; __uncultured_bacterium</v>
      </c>
      <c r="D366">
        <f>SUM(F366:CX366)</f>
        <v>409</v>
      </c>
      <c r="E366">
        <f t="shared" si="5"/>
        <v>27</v>
      </c>
      <c r="F366">
        <v>0</v>
      </c>
      <c r="G366">
        <v>0</v>
      </c>
      <c r="H366">
        <v>0</v>
      </c>
      <c r="I366">
        <v>1</v>
      </c>
      <c r="J366">
        <v>71</v>
      </c>
      <c r="K366">
        <v>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</v>
      </c>
      <c r="Y366">
        <v>4</v>
      </c>
      <c r="Z366">
        <v>0</v>
      </c>
      <c r="AA366">
        <v>2</v>
      </c>
      <c r="AB366">
        <v>6</v>
      </c>
      <c r="AC366">
        <v>0</v>
      </c>
      <c r="AD366">
        <v>0</v>
      </c>
      <c r="AE366">
        <v>3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7</v>
      </c>
      <c r="AV366">
        <v>4</v>
      </c>
      <c r="AW366">
        <v>17</v>
      </c>
      <c r="AX366">
        <v>24</v>
      </c>
      <c r="AY366">
        <v>7</v>
      </c>
      <c r="AZ366">
        <v>1</v>
      </c>
      <c r="BA366">
        <v>0</v>
      </c>
      <c r="BB366">
        <v>1</v>
      </c>
      <c r="BC366">
        <v>9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4</v>
      </c>
      <c r="BV366">
        <v>5</v>
      </c>
      <c r="BW366">
        <v>0</v>
      </c>
      <c r="BX366">
        <v>0</v>
      </c>
      <c r="BY366">
        <v>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3</v>
      </c>
      <c r="CI366">
        <v>4</v>
      </c>
      <c r="CJ366">
        <v>0</v>
      </c>
      <c r="CK366">
        <v>7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2</v>
      </c>
      <c r="CR366">
        <v>16</v>
      </c>
      <c r="CS366">
        <v>0</v>
      </c>
      <c r="CT366">
        <v>32</v>
      </c>
      <c r="CU366">
        <v>8</v>
      </c>
      <c r="CV366">
        <v>23</v>
      </c>
      <c r="CW366">
        <v>23</v>
      </c>
      <c r="CX366">
        <v>88</v>
      </c>
    </row>
    <row r="367" spans="1:102">
      <c r="A367">
        <v>20715</v>
      </c>
      <c r="B367" t="s">
        <v>101</v>
      </c>
      <c r="C367" t="str">
        <f>VLOOKUP(A367,[1]OTU_Table_nochlpmito_withcontro!A:$B,2,FALSE)</f>
        <v>Bacteria; __Verrucomicrobia; __Verrucomicrobiae; __Verrucomicrobiales; __Rubritaleaceae; __Rubritalea; __uncultured_bacterium</v>
      </c>
      <c r="D367">
        <f>SUM(F367:CX367)</f>
        <v>491</v>
      </c>
      <c r="E367">
        <f t="shared" si="5"/>
        <v>29</v>
      </c>
      <c r="F367">
        <v>0</v>
      </c>
      <c r="G367">
        <v>0</v>
      </c>
      <c r="H367">
        <v>0</v>
      </c>
      <c r="I367">
        <v>0</v>
      </c>
      <c r="J367">
        <v>55</v>
      </c>
      <c r="K367">
        <v>6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</v>
      </c>
      <c r="Y367">
        <v>2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6</v>
      </c>
      <c r="AT367">
        <v>2</v>
      </c>
      <c r="AU367">
        <v>5</v>
      </c>
      <c r="AV367">
        <v>9</v>
      </c>
      <c r="AW367">
        <v>10</v>
      </c>
      <c r="AX367">
        <v>32</v>
      </c>
      <c r="AY367">
        <v>4</v>
      </c>
      <c r="AZ367">
        <v>2</v>
      </c>
      <c r="BA367">
        <v>0</v>
      </c>
      <c r="BB367">
        <v>0</v>
      </c>
      <c r="BC367">
        <v>12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7</v>
      </c>
      <c r="BV367">
        <v>7</v>
      </c>
      <c r="BW367">
        <v>5</v>
      </c>
      <c r="BX367">
        <v>1</v>
      </c>
      <c r="BY367">
        <v>2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6</v>
      </c>
      <c r="CJ367">
        <v>0</v>
      </c>
      <c r="CK367">
        <v>2</v>
      </c>
      <c r="CL367">
        <v>0</v>
      </c>
      <c r="CM367">
        <v>0</v>
      </c>
      <c r="CN367">
        <v>2</v>
      </c>
      <c r="CO367">
        <v>3</v>
      </c>
      <c r="CP367">
        <v>8</v>
      </c>
      <c r="CQ367">
        <v>0</v>
      </c>
      <c r="CR367">
        <v>37</v>
      </c>
      <c r="CS367">
        <v>0</v>
      </c>
      <c r="CT367">
        <v>56</v>
      </c>
      <c r="CU367">
        <v>14</v>
      </c>
      <c r="CV367">
        <v>41</v>
      </c>
      <c r="CW367">
        <v>28</v>
      </c>
      <c r="CX367">
        <v>108</v>
      </c>
    </row>
    <row r="368" spans="1:102">
      <c r="A368">
        <v>20641</v>
      </c>
      <c r="B368" t="s">
        <v>101</v>
      </c>
      <c r="C368" t="str">
        <f>VLOOKUP(A368,[1]OTU_Table_nochlpmito_withcontro!A:$B,2,FALSE)</f>
        <v>Bacteria; __Verrucomicrobia; __Verrucomicrobiae; __Verrucomicrobiales; __Rubritaleaceae; __Rubritalea; __uncultured_bacterium</v>
      </c>
      <c r="D368">
        <f>SUM(F368:CX368)</f>
        <v>424</v>
      </c>
      <c r="E368">
        <f t="shared" si="5"/>
        <v>24</v>
      </c>
      <c r="F368">
        <v>0</v>
      </c>
      <c r="G368">
        <v>0</v>
      </c>
      <c r="H368">
        <v>0</v>
      </c>
      <c r="I368">
        <v>1</v>
      </c>
      <c r="J368">
        <v>72</v>
      </c>
      <c r="K368">
        <v>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9</v>
      </c>
      <c r="Y368">
        <v>2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2</v>
      </c>
      <c r="AU368">
        <v>6</v>
      </c>
      <c r="AV368">
        <v>8</v>
      </c>
      <c r="AW368">
        <v>18</v>
      </c>
      <c r="AX368">
        <v>25</v>
      </c>
      <c r="AY368">
        <v>1</v>
      </c>
      <c r="AZ368">
        <v>3</v>
      </c>
      <c r="BA368">
        <v>2</v>
      </c>
      <c r="BB368">
        <v>0</v>
      </c>
      <c r="BC368">
        <v>6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11</v>
      </c>
      <c r="BV368">
        <v>6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11</v>
      </c>
      <c r="CJ368">
        <v>0</v>
      </c>
      <c r="CK368">
        <v>3</v>
      </c>
      <c r="CL368">
        <v>0</v>
      </c>
      <c r="CM368">
        <v>0</v>
      </c>
      <c r="CN368">
        <v>1</v>
      </c>
      <c r="CO368">
        <v>0</v>
      </c>
      <c r="CP368">
        <v>4</v>
      </c>
      <c r="CQ368">
        <v>0</v>
      </c>
      <c r="CR368">
        <v>28</v>
      </c>
      <c r="CS368">
        <v>1</v>
      </c>
      <c r="CT368">
        <v>45</v>
      </c>
      <c r="CU368">
        <v>13</v>
      </c>
      <c r="CV368">
        <v>30</v>
      </c>
      <c r="CW368">
        <v>23</v>
      </c>
      <c r="CX368">
        <v>74</v>
      </c>
    </row>
    <row r="369" spans="1:102">
      <c r="A369">
        <v>13552</v>
      </c>
      <c r="B369" t="s">
        <v>101</v>
      </c>
      <c r="C369" t="str">
        <f>VLOOKUP(A369,[1]OTU_Table_nochlpmito_withcontro!A:$B,2,FALSE)</f>
        <v>Bacteria; __Verrucomicrobia; __Verrucomicrobiae; __Verrucomicrobiales; __Rubritaleaceae; __Rubritalea; __uncultured_bacterium</v>
      </c>
      <c r="D369">
        <f>SUM(F369:CX369)</f>
        <v>438</v>
      </c>
      <c r="E369">
        <f t="shared" si="5"/>
        <v>25</v>
      </c>
      <c r="F369">
        <v>0</v>
      </c>
      <c r="G369">
        <v>0</v>
      </c>
      <c r="H369">
        <v>0</v>
      </c>
      <c r="I369">
        <v>1</v>
      </c>
      <c r="J369">
        <v>73</v>
      </c>
      <c r="K369">
        <v>5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16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</v>
      </c>
      <c r="AU369">
        <v>2</v>
      </c>
      <c r="AV369">
        <v>9</v>
      </c>
      <c r="AW369">
        <v>11</v>
      </c>
      <c r="AX369">
        <v>21</v>
      </c>
      <c r="AY369">
        <v>5</v>
      </c>
      <c r="AZ369">
        <v>4</v>
      </c>
      <c r="BA369">
        <v>2</v>
      </c>
      <c r="BB369">
        <v>0</v>
      </c>
      <c r="BC369">
        <v>13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3</v>
      </c>
      <c r="BV369">
        <v>8</v>
      </c>
      <c r="BW369">
        <v>4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</v>
      </c>
      <c r="CJ369">
        <v>0</v>
      </c>
      <c r="CK369">
        <v>4</v>
      </c>
      <c r="CL369">
        <v>0</v>
      </c>
      <c r="CM369">
        <v>0</v>
      </c>
      <c r="CN369">
        <v>0</v>
      </c>
      <c r="CO369">
        <v>0</v>
      </c>
      <c r="CP369">
        <v>5</v>
      </c>
      <c r="CQ369">
        <v>0</v>
      </c>
      <c r="CR369">
        <v>25</v>
      </c>
      <c r="CS369">
        <v>0</v>
      </c>
      <c r="CT369">
        <v>43</v>
      </c>
      <c r="CU369">
        <v>16</v>
      </c>
      <c r="CV369">
        <v>33</v>
      </c>
      <c r="CW369">
        <v>27</v>
      </c>
      <c r="CX369">
        <v>90</v>
      </c>
    </row>
    <row r="370" spans="1:102">
      <c r="A370">
        <v>4183</v>
      </c>
      <c r="B370" t="s">
        <v>101</v>
      </c>
      <c r="C370" t="str">
        <f>VLOOKUP(A370,[1]OTU_Table_nochlpmito_withcontro!A:$B,2,FALSE)</f>
        <v>Bacteria; __Verrucomicrobia; __Verrucomicrobiae; __Verrucomicrobiales; __Rubritaleaceae; __Rubritalea; __uncultured_bacterium</v>
      </c>
      <c r="D370">
        <f>SUM(F370:CX370)</f>
        <v>239</v>
      </c>
      <c r="E370">
        <f t="shared" si="5"/>
        <v>22</v>
      </c>
      <c r="F370">
        <v>0</v>
      </c>
      <c r="G370">
        <v>0</v>
      </c>
      <c r="H370">
        <v>0</v>
      </c>
      <c r="I370">
        <v>0</v>
      </c>
      <c r="J370">
        <v>46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4</v>
      </c>
      <c r="AV370">
        <v>5</v>
      </c>
      <c r="AW370">
        <v>8</v>
      </c>
      <c r="AX370">
        <v>14</v>
      </c>
      <c r="AY370">
        <v>3</v>
      </c>
      <c r="AZ370">
        <v>2</v>
      </c>
      <c r="BA370">
        <v>2</v>
      </c>
      <c r="BB370">
        <v>0</v>
      </c>
      <c r="BC370">
        <v>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2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3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2</v>
      </c>
      <c r="CP370">
        <v>2</v>
      </c>
      <c r="CQ370">
        <v>1</v>
      </c>
      <c r="CR370">
        <v>16</v>
      </c>
      <c r="CS370">
        <v>2</v>
      </c>
      <c r="CT370">
        <v>24</v>
      </c>
      <c r="CU370">
        <v>4</v>
      </c>
      <c r="CV370">
        <v>13</v>
      </c>
      <c r="CW370">
        <v>13</v>
      </c>
      <c r="CX370">
        <v>49</v>
      </c>
    </row>
    <row r="371" spans="1:102">
      <c r="A371">
        <v>15488</v>
      </c>
      <c r="B371" t="s">
        <v>106</v>
      </c>
      <c r="C371" t="s">
        <v>544</v>
      </c>
      <c r="D371">
        <f>SUM(F371:CX371)</f>
        <v>848</v>
      </c>
      <c r="E371">
        <f t="shared" si="5"/>
        <v>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</v>
      </c>
      <c r="AT371">
        <v>2</v>
      </c>
      <c r="AU371">
        <v>4</v>
      </c>
      <c r="AV371">
        <v>11</v>
      </c>
      <c r="AW371">
        <v>44</v>
      </c>
      <c r="AX371">
        <v>561</v>
      </c>
      <c r="AY371">
        <v>27</v>
      </c>
      <c r="AZ371">
        <v>2</v>
      </c>
      <c r="BA371">
        <v>3</v>
      </c>
      <c r="BB371">
        <v>2</v>
      </c>
      <c r="BC371">
        <v>33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</v>
      </c>
      <c r="CT371">
        <v>0</v>
      </c>
      <c r="CU371">
        <v>144</v>
      </c>
      <c r="CV371">
        <v>2</v>
      </c>
      <c r="CW371">
        <v>0</v>
      </c>
      <c r="CX371">
        <v>0</v>
      </c>
    </row>
    <row r="372" spans="1:102">
      <c r="A372">
        <v>8119</v>
      </c>
      <c r="B372" t="s">
        <v>101</v>
      </c>
      <c r="C372" t="str">
        <f>VLOOKUP(A372,[1]OTU_Table_nochlpmito_withcontro!A:$B,2,FALSE)</f>
        <v>Bacteria; __Verrucomicrobia; __Verrucomicrobiae; __Verrucomicrobiales; __Rubritaleaceae; __Rubritalea; __uncultured_bacterium</v>
      </c>
      <c r="D372">
        <f>SUM(F372:CX372)</f>
        <v>632</v>
      </c>
      <c r="E372">
        <f t="shared" si="5"/>
        <v>29</v>
      </c>
      <c r="F372">
        <v>0</v>
      </c>
      <c r="G372">
        <v>1</v>
      </c>
      <c r="H372">
        <v>0</v>
      </c>
      <c r="I372">
        <v>1</v>
      </c>
      <c r="J372">
        <v>14</v>
      </c>
      <c r="K372">
        <v>150</v>
      </c>
      <c r="L372">
        <v>8</v>
      </c>
      <c r="M372">
        <v>57</v>
      </c>
      <c r="N372">
        <v>0</v>
      </c>
      <c r="O372">
        <v>1</v>
      </c>
      <c r="P372">
        <v>7</v>
      </c>
      <c r="Q372">
        <v>1</v>
      </c>
      <c r="R372">
        <v>2</v>
      </c>
      <c r="S372">
        <v>0</v>
      </c>
      <c r="T372">
        <v>1</v>
      </c>
      <c r="U372">
        <v>0</v>
      </c>
      <c r="V372">
        <v>0</v>
      </c>
      <c r="W372">
        <v>10</v>
      </c>
      <c r="X372">
        <v>1</v>
      </c>
      <c r="Y372">
        <v>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30</v>
      </c>
      <c r="AV372">
        <v>0</v>
      </c>
      <c r="AW372">
        <v>4</v>
      </c>
      <c r="AX372">
        <v>6</v>
      </c>
      <c r="AY372">
        <v>3</v>
      </c>
      <c r="AZ372">
        <v>1</v>
      </c>
      <c r="BA372">
        <v>8</v>
      </c>
      <c r="BB372">
        <v>5</v>
      </c>
      <c r="BC372">
        <v>5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</v>
      </c>
      <c r="BV372">
        <v>1</v>
      </c>
      <c r="BW372">
        <v>53</v>
      </c>
      <c r="BX372">
        <v>4</v>
      </c>
      <c r="BY372">
        <v>11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1</v>
      </c>
      <c r="CI372">
        <v>8</v>
      </c>
      <c r="CJ372">
        <v>0</v>
      </c>
      <c r="CK372">
        <v>5</v>
      </c>
      <c r="CL372">
        <v>0</v>
      </c>
      <c r="CM372">
        <v>0</v>
      </c>
      <c r="CN372">
        <v>45</v>
      </c>
      <c r="CO372">
        <v>0</v>
      </c>
      <c r="CP372">
        <v>3</v>
      </c>
      <c r="CQ372">
        <v>0</v>
      </c>
      <c r="CR372">
        <v>4</v>
      </c>
      <c r="CS372">
        <v>0</v>
      </c>
      <c r="CT372">
        <v>63</v>
      </c>
      <c r="CU372">
        <v>33</v>
      </c>
      <c r="CV372">
        <v>2</v>
      </c>
      <c r="CW372">
        <v>36</v>
      </c>
      <c r="CX372">
        <v>31</v>
      </c>
    </row>
    <row r="373" spans="1:102">
      <c r="A373">
        <v>17945</v>
      </c>
      <c r="B373" t="s">
        <v>229</v>
      </c>
      <c r="C373" t="str">
        <f>VLOOKUP(A373,[1]OTU_Table_nochlpmito_withcontro!A:$B,2,FALSE)</f>
        <v>Bacteria; __Proteobacteria; __Alphaproteobacteria; __Rhodobacterales; __Rhodobacteraceae; __uncultured; __Roseobacter_sp._SK209-2-6</v>
      </c>
      <c r="D373">
        <f>SUM(F373:CX373)</f>
        <v>1955</v>
      </c>
      <c r="E373">
        <f t="shared" si="5"/>
        <v>59</v>
      </c>
      <c r="F373">
        <v>15</v>
      </c>
      <c r="G373">
        <v>0</v>
      </c>
      <c r="H373">
        <v>0</v>
      </c>
      <c r="I373">
        <v>1</v>
      </c>
      <c r="J373">
        <v>13</v>
      </c>
      <c r="K373">
        <v>98</v>
      </c>
      <c r="L373">
        <v>1</v>
      </c>
      <c r="M373">
        <v>0</v>
      </c>
      <c r="N373">
        <v>2</v>
      </c>
      <c r="O373">
        <v>13</v>
      </c>
      <c r="P373">
        <v>52</v>
      </c>
      <c r="Q373">
        <v>3</v>
      </c>
      <c r="R373">
        <v>0</v>
      </c>
      <c r="S373">
        <v>2</v>
      </c>
      <c r="T373">
        <v>2</v>
      </c>
      <c r="U373">
        <v>26</v>
      </c>
      <c r="V373">
        <v>0</v>
      </c>
      <c r="W373">
        <v>39</v>
      </c>
      <c r="X373">
        <v>7</v>
      </c>
      <c r="Y373">
        <v>7</v>
      </c>
      <c r="Z373">
        <v>3</v>
      </c>
      <c r="AA373">
        <v>7</v>
      </c>
      <c r="AB373">
        <v>16</v>
      </c>
      <c r="AC373">
        <v>13</v>
      </c>
      <c r="AD373">
        <v>2</v>
      </c>
      <c r="AE373">
        <v>34</v>
      </c>
      <c r="AF373">
        <v>9</v>
      </c>
      <c r="AG373">
        <v>2</v>
      </c>
      <c r="AH373">
        <v>11</v>
      </c>
      <c r="AI373">
        <v>10</v>
      </c>
      <c r="AJ373">
        <v>29</v>
      </c>
      <c r="AK373">
        <v>27</v>
      </c>
      <c r="AL373">
        <v>89</v>
      </c>
      <c r="AM373">
        <v>0</v>
      </c>
      <c r="AN373">
        <v>580</v>
      </c>
      <c r="AO373">
        <v>33</v>
      </c>
      <c r="AP373">
        <v>426</v>
      </c>
      <c r="AQ373">
        <v>15</v>
      </c>
      <c r="AR373">
        <v>1</v>
      </c>
      <c r="AS373">
        <v>0</v>
      </c>
      <c r="AT373">
        <v>1</v>
      </c>
      <c r="AU373">
        <v>52</v>
      </c>
      <c r="AV373">
        <v>0</v>
      </c>
      <c r="AW373">
        <v>11</v>
      </c>
      <c r="AX373">
        <v>4</v>
      </c>
      <c r="AY373">
        <v>6</v>
      </c>
      <c r="AZ373">
        <v>0</v>
      </c>
      <c r="BA373">
        <v>38</v>
      </c>
      <c r="BB373">
        <v>16</v>
      </c>
      <c r="BC373">
        <v>39</v>
      </c>
      <c r="BD373">
        <v>10</v>
      </c>
      <c r="BE373">
        <v>1</v>
      </c>
      <c r="BF373">
        <v>0</v>
      </c>
      <c r="BG373">
        <v>0</v>
      </c>
      <c r="BH373">
        <v>2</v>
      </c>
      <c r="BI373">
        <v>0</v>
      </c>
      <c r="BJ373">
        <v>2</v>
      </c>
      <c r="BK373">
        <v>0</v>
      </c>
      <c r="BL373">
        <v>0</v>
      </c>
      <c r="BM373">
        <v>2</v>
      </c>
      <c r="BN373">
        <v>0</v>
      </c>
      <c r="BO373">
        <v>0</v>
      </c>
      <c r="BP373">
        <v>0</v>
      </c>
      <c r="BQ373">
        <v>2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4</v>
      </c>
      <c r="CG373">
        <v>1</v>
      </c>
      <c r="CH373">
        <v>2</v>
      </c>
      <c r="CI373">
        <v>2</v>
      </c>
      <c r="CJ373">
        <v>7</v>
      </c>
      <c r="CK373">
        <v>18</v>
      </c>
      <c r="CL373">
        <v>0</v>
      </c>
      <c r="CM373">
        <v>6</v>
      </c>
      <c r="CN373">
        <v>2</v>
      </c>
      <c r="CO373">
        <v>2</v>
      </c>
      <c r="CP373">
        <v>2</v>
      </c>
      <c r="CQ373">
        <v>6</v>
      </c>
      <c r="CR373">
        <v>12</v>
      </c>
      <c r="CS373">
        <v>3</v>
      </c>
      <c r="CT373">
        <v>10</v>
      </c>
      <c r="CU373">
        <v>27</v>
      </c>
      <c r="CV373">
        <v>29</v>
      </c>
      <c r="CW373">
        <v>41</v>
      </c>
      <c r="CX373">
        <v>6</v>
      </c>
    </row>
    <row r="374" spans="1:102">
      <c r="A374">
        <v>20330</v>
      </c>
      <c r="B374" t="s">
        <v>120</v>
      </c>
      <c r="C374" t="str">
        <f>VLOOKUP(A374,[1]OTU_Table_nochlpmito_withcontro!A:$B,2,FALSE)</f>
        <v>Bacteria; __Proteobacteria; __Alphaproteobacteria; __Rhodobacterales; __Rhodobacteraceae</v>
      </c>
      <c r="D374">
        <f>SUM(F374:CX374)</f>
        <v>1123</v>
      </c>
      <c r="E374">
        <f t="shared" si="5"/>
        <v>31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9</v>
      </c>
      <c r="L374">
        <v>4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4</v>
      </c>
      <c r="X374">
        <v>3</v>
      </c>
      <c r="Y374">
        <v>8</v>
      </c>
      <c r="Z374">
        <v>0</v>
      </c>
      <c r="AA374">
        <v>11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2</v>
      </c>
      <c r="AK374">
        <v>2</v>
      </c>
      <c r="AL374">
        <v>2</v>
      </c>
      <c r="AM374">
        <v>0</v>
      </c>
      <c r="AN374">
        <v>117</v>
      </c>
      <c r="AO374">
        <v>7</v>
      </c>
      <c r="AP374">
        <v>148</v>
      </c>
      <c r="AQ374">
        <v>23</v>
      </c>
      <c r="AR374">
        <v>1</v>
      </c>
      <c r="AS374">
        <v>0</v>
      </c>
      <c r="AT374">
        <v>7</v>
      </c>
      <c r="AU374">
        <v>174</v>
      </c>
      <c r="AV374">
        <v>2</v>
      </c>
      <c r="AW374">
        <v>6</v>
      </c>
      <c r="AX374">
        <v>13</v>
      </c>
      <c r="AY374">
        <v>2</v>
      </c>
      <c r="AZ374">
        <v>0</v>
      </c>
      <c r="BA374">
        <v>268</v>
      </c>
      <c r="BB374">
        <v>147</v>
      </c>
      <c r="BC374">
        <v>100</v>
      </c>
      <c r="BD374">
        <v>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1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4</v>
      </c>
      <c r="CL374">
        <v>3</v>
      </c>
      <c r="CM374">
        <v>1</v>
      </c>
      <c r="CN374">
        <v>4</v>
      </c>
      <c r="CO374">
        <v>1</v>
      </c>
      <c r="CP374">
        <v>0</v>
      </c>
      <c r="CQ374">
        <v>0</v>
      </c>
      <c r="CR374">
        <v>3</v>
      </c>
      <c r="CS374">
        <v>0</v>
      </c>
      <c r="CT374">
        <v>1</v>
      </c>
      <c r="CU374">
        <v>18</v>
      </c>
      <c r="CV374">
        <v>3</v>
      </c>
      <c r="CW374">
        <v>0</v>
      </c>
      <c r="CX374">
        <v>0</v>
      </c>
    </row>
    <row r="375" spans="1:102">
      <c r="A375">
        <v>7836</v>
      </c>
      <c r="B375" t="s">
        <v>139</v>
      </c>
      <c r="C375" t="str">
        <f>VLOOKUP(A375,[1]OTU_Table_nochlpmito_withcontro!A:$B,2,FALSE)</f>
        <v>Bacteria; __Proteobacteria; __Gammaproteobacteria; __Chromatiales; __Granulosicoccaceae; __Granulosicoccus; __uncultured_bacterium</v>
      </c>
      <c r="D375">
        <f>SUM(F375:CX375)</f>
        <v>373</v>
      </c>
      <c r="E375">
        <f t="shared" si="5"/>
        <v>27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1</v>
      </c>
      <c r="O375">
        <v>0</v>
      </c>
      <c r="P375">
        <v>9</v>
      </c>
      <c r="Q375">
        <v>1</v>
      </c>
      <c r="R375">
        <v>0</v>
      </c>
      <c r="S375">
        <v>2</v>
      </c>
      <c r="T375">
        <v>13</v>
      </c>
      <c r="U375">
        <v>3</v>
      </c>
      <c r="V375">
        <v>0</v>
      </c>
      <c r="W375">
        <v>6</v>
      </c>
      <c r="X375">
        <v>5</v>
      </c>
      <c r="Y375">
        <v>9</v>
      </c>
      <c r="Z375">
        <v>2</v>
      </c>
      <c r="AA375">
        <v>3</v>
      </c>
      <c r="AB375">
        <v>11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52</v>
      </c>
      <c r="AO375">
        <v>19</v>
      </c>
      <c r="AP375">
        <v>2</v>
      </c>
      <c r="AQ375">
        <v>28</v>
      </c>
      <c r="AR375">
        <v>1</v>
      </c>
      <c r="AS375">
        <v>0</v>
      </c>
      <c r="AT375">
        <v>0</v>
      </c>
      <c r="AU375">
        <v>2</v>
      </c>
      <c r="AV375">
        <v>0</v>
      </c>
      <c r="AW375">
        <v>9</v>
      </c>
      <c r="AX375">
        <v>7</v>
      </c>
      <c r="AY375">
        <v>7</v>
      </c>
      <c r="AZ375">
        <v>3</v>
      </c>
      <c r="BA375">
        <v>41</v>
      </c>
      <c r="BB375">
        <v>85</v>
      </c>
      <c r="BC375">
        <v>13</v>
      </c>
      <c r="BD375">
        <v>4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21</v>
      </c>
      <c r="CV375">
        <v>0</v>
      </c>
      <c r="CW375">
        <v>0</v>
      </c>
      <c r="CX375">
        <v>1</v>
      </c>
    </row>
    <row r="376" spans="1:102">
      <c r="A376">
        <v>13130</v>
      </c>
      <c r="B376" t="s">
        <v>477</v>
      </c>
      <c r="C376" t="str">
        <f>VLOOKUP(A376,[1]OTU_Table_nochlpmito_withcontro!A:$B,2,FALSE)</f>
        <v>Bacteria; __Bacteroidetes; __Sphingobacteriia; __Sphingobacteriales; __Saprospiraceae; __Phaeodactylibacter; __uncultured_organism</v>
      </c>
      <c r="D376">
        <f>SUM(F376:CX376)</f>
        <v>254</v>
      </c>
      <c r="E376">
        <f t="shared" si="5"/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193</v>
      </c>
      <c r="AV376">
        <v>0</v>
      </c>
      <c r="AW376">
        <v>1</v>
      </c>
      <c r="AX376">
        <v>14</v>
      </c>
      <c r="AY376">
        <v>35</v>
      </c>
      <c r="AZ376">
        <v>11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>
        <v>19382</v>
      </c>
      <c r="B377" t="s">
        <v>131</v>
      </c>
      <c r="C377" t="str">
        <f>VLOOKUP(A377,[1]OTU_Table_nochlpmito_withcontro!A:$B,2,FALSE)</f>
        <v>Bacteria; __Proteobacteria; __Alphaproteobacteria; __Caulobacterales; __Hyphomonadaceae; __Litorimonas</v>
      </c>
      <c r="D377">
        <f>SUM(F377:CX377)</f>
        <v>175</v>
      </c>
      <c r="E377">
        <f t="shared" si="5"/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6</v>
      </c>
      <c r="AV377">
        <v>36</v>
      </c>
      <c r="AW377">
        <v>14</v>
      </c>
      <c r="AX377">
        <v>62</v>
      </c>
      <c r="AY377">
        <v>1</v>
      </c>
      <c r="AZ377">
        <v>1</v>
      </c>
      <c r="BA377">
        <v>16</v>
      </c>
      <c r="BB377">
        <v>19</v>
      </c>
      <c r="BC377">
        <v>4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1</v>
      </c>
      <c r="CW377">
        <v>3</v>
      </c>
      <c r="CX377">
        <v>0</v>
      </c>
    </row>
    <row r="378" spans="1:102">
      <c r="A378">
        <v>18656</v>
      </c>
      <c r="B378" t="s">
        <v>205</v>
      </c>
      <c r="C378" t="str">
        <f>VLOOKUP(A378,[1]OTU_Table_nochlpmito_withcontro!A:$B,2,FALSE)</f>
        <v>Bacteria; __Proteobacteria; __Gammaproteobacteria; __Arenicellales; __Arenicellaceae; __Arenicella</v>
      </c>
      <c r="D378">
        <f>SUM(F378:CX378)</f>
        <v>377</v>
      </c>
      <c r="E378">
        <f t="shared" si="5"/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12</v>
      </c>
      <c r="AV378">
        <v>1</v>
      </c>
      <c r="AW378">
        <v>1</v>
      </c>
      <c r="AX378">
        <v>235</v>
      </c>
      <c r="AY378">
        <v>4</v>
      </c>
      <c r="AZ378">
        <v>94</v>
      </c>
      <c r="BA378">
        <v>7</v>
      </c>
      <c r="BB378">
        <v>3</v>
      </c>
      <c r="BC378">
        <v>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1</v>
      </c>
      <c r="CV378">
        <v>2</v>
      </c>
      <c r="CW378">
        <v>2</v>
      </c>
      <c r="CX378">
        <v>1</v>
      </c>
    </row>
    <row r="379" spans="1:102">
      <c r="A379">
        <v>22043</v>
      </c>
      <c r="B379" t="s">
        <v>275</v>
      </c>
      <c r="C379" t="str">
        <f>VLOOKUP(A379,[1]OTU_Table_nochlpmito_withcontro!A:$B,2,FALSE)</f>
        <v>Bacteria; __Proteobacteria; __Gammaproteobacteria; __Chromatiales; __Granulosicoccaceae; __Granulosicoccus</v>
      </c>
      <c r="D379">
        <f>SUM(F379:CX379)</f>
        <v>782</v>
      </c>
      <c r="E379">
        <f t="shared" si="5"/>
        <v>26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3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</v>
      </c>
      <c r="Y379">
        <v>0</v>
      </c>
      <c r="Z379">
        <v>0</v>
      </c>
      <c r="AA379">
        <v>1</v>
      </c>
      <c r="AB379">
        <v>1</v>
      </c>
      <c r="AC379">
        <v>27</v>
      </c>
      <c r="AD379">
        <v>11</v>
      </c>
      <c r="AE379">
        <v>121</v>
      </c>
      <c r="AF379">
        <v>184</v>
      </c>
      <c r="AG379">
        <v>4</v>
      </c>
      <c r="AH379">
        <v>40</v>
      </c>
      <c r="AI379">
        <v>8</v>
      </c>
      <c r="AJ379">
        <v>35</v>
      </c>
      <c r="AK379">
        <v>134</v>
      </c>
      <c r="AL379">
        <v>134</v>
      </c>
      <c r="AM379">
        <v>0</v>
      </c>
      <c r="AN379">
        <v>0</v>
      </c>
      <c r="AO379">
        <v>0</v>
      </c>
      <c r="AP379">
        <v>0</v>
      </c>
      <c r="AQ379">
        <v>8</v>
      </c>
      <c r="AR379">
        <v>0</v>
      </c>
      <c r="AS379">
        <v>0</v>
      </c>
      <c r="AT379">
        <v>0</v>
      </c>
      <c r="AU379">
        <v>3</v>
      </c>
      <c r="AV379">
        <v>0</v>
      </c>
      <c r="AW379">
        <v>3</v>
      </c>
      <c r="AX379">
        <v>3</v>
      </c>
      <c r="AY379">
        <v>0</v>
      </c>
      <c r="AZ379">
        <v>5</v>
      </c>
      <c r="BA379">
        <v>1</v>
      </c>
      <c r="BB379">
        <v>0</v>
      </c>
      <c r="BC379">
        <v>2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2</v>
      </c>
      <c r="BM379">
        <v>3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3</v>
      </c>
      <c r="CG379">
        <v>6</v>
      </c>
      <c r="CH379">
        <v>1</v>
      </c>
      <c r="CI379">
        <v>2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4</v>
      </c>
      <c r="CP379">
        <v>0</v>
      </c>
      <c r="CQ379">
        <v>8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</row>
    <row r="380" spans="1:102">
      <c r="A380">
        <v>16867</v>
      </c>
      <c r="B380" t="s">
        <v>139</v>
      </c>
      <c r="C380" t="str">
        <f>VLOOKUP(A380,[1]OTU_Table_nochlpmito_withcontro!A:$B,2,FALSE)</f>
        <v>Bacteria; __Proteobacteria; __Gammaproteobacteria; __Chromatiales; __Granulosicoccaceae; __Granulosicoccus; __uncultured_bacterium</v>
      </c>
      <c r="D380">
        <f>SUM(F380:CX380)</f>
        <v>302</v>
      </c>
      <c r="E380">
        <f t="shared" si="5"/>
        <v>29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26</v>
      </c>
      <c r="U380">
        <v>0</v>
      </c>
      <c r="V380">
        <v>0</v>
      </c>
      <c r="W380">
        <v>0</v>
      </c>
      <c r="X380">
        <v>1</v>
      </c>
      <c r="Y380">
        <v>3</v>
      </c>
      <c r="Z380">
        <v>0</v>
      </c>
      <c r="AA380">
        <v>0</v>
      </c>
      <c r="AB380">
        <v>1</v>
      </c>
      <c r="AC380">
        <v>9</v>
      </c>
      <c r="AD380">
        <v>4</v>
      </c>
      <c r="AE380">
        <v>23</v>
      </c>
      <c r="AF380">
        <v>32</v>
      </c>
      <c r="AG380">
        <v>2</v>
      </c>
      <c r="AH380">
        <v>12</v>
      </c>
      <c r="AI380">
        <v>3</v>
      </c>
      <c r="AJ380">
        <v>13</v>
      </c>
      <c r="AK380">
        <v>14</v>
      </c>
      <c r="AL380">
        <v>39</v>
      </c>
      <c r="AM380">
        <v>0</v>
      </c>
      <c r="AN380">
        <v>2</v>
      </c>
      <c r="AO380">
        <v>61</v>
      </c>
      <c r="AP380">
        <v>0</v>
      </c>
      <c r="AQ380">
        <v>0</v>
      </c>
      <c r="AR380">
        <v>2</v>
      </c>
      <c r="AS380">
        <v>0</v>
      </c>
      <c r="AT380">
        <v>1</v>
      </c>
      <c r="AU380">
        <v>0</v>
      </c>
      <c r="AV380">
        <v>0</v>
      </c>
      <c r="AW380">
        <v>4</v>
      </c>
      <c r="AX380">
        <v>8</v>
      </c>
      <c r="AY380">
        <v>6</v>
      </c>
      <c r="AZ380">
        <v>3</v>
      </c>
      <c r="BA380">
        <v>3</v>
      </c>
      <c r="BB380">
        <v>3</v>
      </c>
      <c r="BC380">
        <v>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2</v>
      </c>
      <c r="BN380">
        <v>2</v>
      </c>
      <c r="BO380">
        <v>0</v>
      </c>
      <c r="BP380">
        <v>0</v>
      </c>
      <c r="BQ380">
        <v>1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</v>
      </c>
      <c r="CH380">
        <v>2</v>
      </c>
      <c r="CI380">
        <v>1</v>
      </c>
      <c r="CJ380">
        <v>0</v>
      </c>
      <c r="CK380">
        <v>3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4</v>
      </c>
      <c r="CR380">
        <v>0</v>
      </c>
      <c r="CS380">
        <v>2</v>
      </c>
      <c r="CT380">
        <v>0</v>
      </c>
      <c r="CU380">
        <v>1</v>
      </c>
      <c r="CV380">
        <v>0</v>
      </c>
      <c r="CW380">
        <v>0</v>
      </c>
      <c r="CX380">
        <v>0</v>
      </c>
    </row>
    <row r="381" spans="1:102">
      <c r="A381">
        <v>9853</v>
      </c>
      <c r="B381" t="s">
        <v>261</v>
      </c>
      <c r="C381" t="str">
        <f>VLOOKUP(A381,[1]OTU_Table_nochlpmito_withcontro!A:$B,2,FALSE)</f>
        <v>Bacteria; __Proteobacteria; __Gammaproteobacteria; __Thiotrichales; __Thiotrichaceae; __Cocleimonas; __uncultured_bacterium</v>
      </c>
      <c r="D381">
        <f>SUM(F381:CX381)</f>
        <v>1002</v>
      </c>
      <c r="E381">
        <f t="shared" si="5"/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</v>
      </c>
      <c r="AA381">
        <v>0</v>
      </c>
      <c r="AB381">
        <v>0</v>
      </c>
      <c r="AC381">
        <v>6</v>
      </c>
      <c r="AD381">
        <v>4</v>
      </c>
      <c r="AE381">
        <v>11</v>
      </c>
      <c r="AF381">
        <v>34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3</v>
      </c>
      <c r="AT381">
        <v>7</v>
      </c>
      <c r="AU381">
        <v>849</v>
      </c>
      <c r="AV381">
        <v>4</v>
      </c>
      <c r="AW381">
        <v>3</v>
      </c>
      <c r="AX381">
        <v>0</v>
      </c>
      <c r="AY381">
        <v>0</v>
      </c>
      <c r="AZ381">
        <v>1</v>
      </c>
      <c r="BA381">
        <v>8</v>
      </c>
      <c r="BB381">
        <v>3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1</v>
      </c>
      <c r="CJ381">
        <v>1</v>
      </c>
      <c r="CK381">
        <v>1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2</v>
      </c>
      <c r="CT381">
        <v>1</v>
      </c>
      <c r="CU381">
        <v>42</v>
      </c>
      <c r="CV381">
        <v>3</v>
      </c>
      <c r="CW381">
        <v>2</v>
      </c>
      <c r="CX381">
        <v>0</v>
      </c>
    </row>
    <row r="382" spans="1:102">
      <c r="A382">
        <v>8117</v>
      </c>
      <c r="B382" t="s">
        <v>101</v>
      </c>
      <c r="C382" t="str">
        <f>VLOOKUP(A382,[1]OTU_Table_nochlpmito_withcontro!A:$B,2,FALSE)</f>
        <v>Bacteria; __Verrucomicrobia; __Verrucomicrobiae; __Verrucomicrobiales; __Rubritaleaceae; __Rubritalea; __uncultured_bacterium</v>
      </c>
      <c r="D382">
        <f>SUM(F382:CX382)</f>
        <v>1180</v>
      </c>
      <c r="E382">
        <f t="shared" si="5"/>
        <v>35</v>
      </c>
      <c r="F382">
        <v>0</v>
      </c>
      <c r="G382">
        <v>0</v>
      </c>
      <c r="H382">
        <v>0</v>
      </c>
      <c r="I382">
        <v>5</v>
      </c>
      <c r="J382">
        <v>30</v>
      </c>
      <c r="K382">
        <v>269</v>
      </c>
      <c r="L382">
        <v>19</v>
      </c>
      <c r="M382">
        <v>104</v>
      </c>
      <c r="N382">
        <v>1</v>
      </c>
      <c r="O382">
        <v>5</v>
      </c>
      <c r="P382">
        <v>9</v>
      </c>
      <c r="Q382">
        <v>10</v>
      </c>
      <c r="R382">
        <v>5</v>
      </c>
      <c r="S382">
        <v>0</v>
      </c>
      <c r="T382">
        <v>1</v>
      </c>
      <c r="U382">
        <v>1</v>
      </c>
      <c r="V382">
        <v>1</v>
      </c>
      <c r="W382">
        <v>15</v>
      </c>
      <c r="X382">
        <v>4</v>
      </c>
      <c r="Y382">
        <v>11</v>
      </c>
      <c r="Z382">
        <v>0</v>
      </c>
      <c r="AA382">
        <v>1</v>
      </c>
      <c r="AB382">
        <v>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38</v>
      </c>
      <c r="AV382">
        <v>0</v>
      </c>
      <c r="AW382">
        <v>13</v>
      </c>
      <c r="AX382">
        <v>8</v>
      </c>
      <c r="AY382">
        <v>5</v>
      </c>
      <c r="AZ382">
        <v>0</v>
      </c>
      <c r="BA382">
        <v>20</v>
      </c>
      <c r="BB382">
        <v>6</v>
      </c>
      <c r="BC382">
        <v>8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13</v>
      </c>
      <c r="BV382">
        <v>0</v>
      </c>
      <c r="BW382">
        <v>69</v>
      </c>
      <c r="BX382">
        <v>8</v>
      </c>
      <c r="BY382">
        <v>15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18</v>
      </c>
      <c r="CJ382">
        <v>0</v>
      </c>
      <c r="CK382">
        <v>12</v>
      </c>
      <c r="CL382">
        <v>0</v>
      </c>
      <c r="CM382">
        <v>0</v>
      </c>
      <c r="CN382">
        <v>99</v>
      </c>
      <c r="CO382">
        <v>1</v>
      </c>
      <c r="CP382">
        <v>7</v>
      </c>
      <c r="CQ382">
        <v>2</v>
      </c>
      <c r="CR382">
        <v>6</v>
      </c>
      <c r="CS382">
        <v>0</v>
      </c>
      <c r="CT382">
        <v>126</v>
      </c>
      <c r="CU382">
        <v>51</v>
      </c>
      <c r="CV382">
        <v>5</v>
      </c>
      <c r="CW382">
        <v>77</v>
      </c>
      <c r="CX382">
        <v>72</v>
      </c>
    </row>
    <row r="383" spans="1:102">
      <c r="A383">
        <v>142</v>
      </c>
      <c r="B383" t="s">
        <v>101</v>
      </c>
      <c r="C383" t="str">
        <f>VLOOKUP(A383,[1]OTU_Table_nochlpmito_withcontro!A:$B,2,FALSE)</f>
        <v>Bacteria; __Verrucomicrobia; __Verrucomicrobiae; __Verrucomicrobiales; __Rubritaleaceae; __Rubritalea; __uncultured_bacterium</v>
      </c>
      <c r="D383">
        <f>SUM(F383:CX383)</f>
        <v>721</v>
      </c>
      <c r="E383">
        <f t="shared" si="5"/>
        <v>33</v>
      </c>
      <c r="F383">
        <v>0</v>
      </c>
      <c r="G383">
        <v>0</v>
      </c>
      <c r="H383">
        <v>0</v>
      </c>
      <c r="I383">
        <v>3</v>
      </c>
      <c r="J383">
        <v>17</v>
      </c>
      <c r="K383">
        <v>173</v>
      </c>
      <c r="L383">
        <v>13</v>
      </c>
      <c r="M383">
        <v>59</v>
      </c>
      <c r="N383">
        <v>0</v>
      </c>
      <c r="O383">
        <v>4</v>
      </c>
      <c r="P383">
        <v>4</v>
      </c>
      <c r="Q383">
        <v>0</v>
      </c>
      <c r="R383">
        <v>2</v>
      </c>
      <c r="S383">
        <v>1</v>
      </c>
      <c r="T383">
        <v>1</v>
      </c>
      <c r="U383">
        <v>0</v>
      </c>
      <c r="V383">
        <v>0</v>
      </c>
      <c r="W383">
        <v>7</v>
      </c>
      <c r="X383">
        <v>1</v>
      </c>
      <c r="Y383">
        <v>6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53</v>
      </c>
      <c r="AV383">
        <v>0</v>
      </c>
      <c r="AW383">
        <v>7</v>
      </c>
      <c r="AX383">
        <v>5</v>
      </c>
      <c r="AY383">
        <v>4</v>
      </c>
      <c r="AZ383">
        <v>0</v>
      </c>
      <c r="BA383">
        <v>15</v>
      </c>
      <c r="BB383">
        <v>5</v>
      </c>
      <c r="BC383">
        <v>22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11</v>
      </c>
      <c r="BV383">
        <v>0</v>
      </c>
      <c r="BW383">
        <v>42</v>
      </c>
      <c r="BX383">
        <v>8</v>
      </c>
      <c r="BY383">
        <v>12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1</v>
      </c>
      <c r="CI383">
        <v>13</v>
      </c>
      <c r="CJ383">
        <v>0</v>
      </c>
      <c r="CK383">
        <v>8</v>
      </c>
      <c r="CL383">
        <v>0</v>
      </c>
      <c r="CM383">
        <v>3</v>
      </c>
      <c r="CN383">
        <v>48</v>
      </c>
      <c r="CO383">
        <v>3</v>
      </c>
      <c r="CP383">
        <v>4</v>
      </c>
      <c r="CQ383">
        <v>0</v>
      </c>
      <c r="CR383">
        <v>5</v>
      </c>
      <c r="CS383">
        <v>0</v>
      </c>
      <c r="CT383">
        <v>76</v>
      </c>
      <c r="CU383">
        <v>12</v>
      </c>
      <c r="CV383">
        <v>4</v>
      </c>
      <c r="CW383">
        <v>33</v>
      </c>
      <c r="CX383">
        <v>30</v>
      </c>
    </row>
    <row r="384" spans="1:102">
      <c r="A384">
        <v>20718</v>
      </c>
      <c r="B384" t="s">
        <v>101</v>
      </c>
      <c r="C384" t="str">
        <f>VLOOKUP(A384,[1]OTU_Table_nochlpmito_withcontro!A:$B,2,FALSE)</f>
        <v>Bacteria; __Verrucomicrobia; __Verrucomicrobiae; __Verrucomicrobiales; __Rubritaleaceae; __Rubritalea; __uncultured_bacterium</v>
      </c>
      <c r="D384">
        <f>SUM(F384:CX384)</f>
        <v>183</v>
      </c>
      <c r="E384">
        <f t="shared" si="5"/>
        <v>24</v>
      </c>
      <c r="F384">
        <v>0</v>
      </c>
      <c r="G384">
        <v>0</v>
      </c>
      <c r="H384">
        <v>0</v>
      </c>
      <c r="I384">
        <v>0</v>
      </c>
      <c r="J384">
        <v>30</v>
      </c>
      <c r="K384">
        <v>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4</v>
      </c>
      <c r="Y384">
        <v>4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3</v>
      </c>
      <c r="AV384">
        <v>6</v>
      </c>
      <c r="AW384">
        <v>5</v>
      </c>
      <c r="AX384">
        <v>6</v>
      </c>
      <c r="AY384">
        <v>2</v>
      </c>
      <c r="AZ384">
        <v>2</v>
      </c>
      <c r="BA384">
        <v>0</v>
      </c>
      <c r="BB384">
        <v>0</v>
      </c>
      <c r="BC384">
        <v>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2</v>
      </c>
      <c r="BV384">
        <v>4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2</v>
      </c>
      <c r="CH384">
        <v>0</v>
      </c>
      <c r="CI384">
        <v>2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2</v>
      </c>
      <c r="CQ384">
        <v>0</v>
      </c>
      <c r="CR384">
        <v>8</v>
      </c>
      <c r="CS384">
        <v>0</v>
      </c>
      <c r="CT384">
        <v>11</v>
      </c>
      <c r="CU384">
        <v>8</v>
      </c>
      <c r="CV384">
        <v>11</v>
      </c>
      <c r="CW384">
        <v>12</v>
      </c>
      <c r="CX384">
        <v>37</v>
      </c>
    </row>
    <row r="385" spans="1:102">
      <c r="A385">
        <v>18866</v>
      </c>
      <c r="B385" t="s">
        <v>109</v>
      </c>
      <c r="C385" t="str">
        <f>VLOOKUP(A385,[1]OTU_Table_nochlpmito_withcontro!A:$B,2,FALSE)</f>
        <v>Bacteria; __Verrucomicrobia; __Verrucomicrobiae; __Verrucomicrobiales; __Verrucomicrobiaceae; __Persicirhabdus; __uncultured_Verrucomicrobia_bacterium</v>
      </c>
      <c r="D385">
        <f>SUM(F385:CX385)</f>
        <v>1087</v>
      </c>
      <c r="E385">
        <f t="shared" si="5"/>
        <v>33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33</v>
      </c>
      <c r="L385">
        <v>17</v>
      </c>
      <c r="M385">
        <v>131</v>
      </c>
      <c r="N385">
        <v>0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9</v>
      </c>
      <c r="Z385">
        <v>1</v>
      </c>
      <c r="AA385">
        <v>0</v>
      </c>
      <c r="AB385">
        <v>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297</v>
      </c>
      <c r="AV385">
        <v>0</v>
      </c>
      <c r="AW385">
        <v>4</v>
      </c>
      <c r="AX385">
        <v>59</v>
      </c>
      <c r="AY385">
        <v>5</v>
      </c>
      <c r="AZ385">
        <v>0</v>
      </c>
      <c r="BA385">
        <v>17</v>
      </c>
      <c r="BB385">
        <v>12</v>
      </c>
      <c r="BC385">
        <v>4</v>
      </c>
      <c r="BD385">
        <v>2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7</v>
      </c>
      <c r="BV385">
        <v>1</v>
      </c>
      <c r="BW385">
        <v>4</v>
      </c>
      <c r="BX385">
        <v>13</v>
      </c>
      <c r="BY385">
        <v>248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2</v>
      </c>
      <c r="CI385">
        <v>53</v>
      </c>
      <c r="CJ385">
        <v>3</v>
      </c>
      <c r="CK385">
        <v>29</v>
      </c>
      <c r="CL385">
        <v>0</v>
      </c>
      <c r="CM385">
        <v>0</v>
      </c>
      <c r="CN385">
        <v>3</v>
      </c>
      <c r="CO385">
        <v>1</v>
      </c>
      <c r="CP385">
        <v>54</v>
      </c>
      <c r="CQ385">
        <v>6</v>
      </c>
      <c r="CR385">
        <v>3</v>
      </c>
      <c r="CS385">
        <v>0</v>
      </c>
      <c r="CT385">
        <v>5</v>
      </c>
      <c r="CU385">
        <v>25</v>
      </c>
      <c r="CV385">
        <v>14</v>
      </c>
      <c r="CW385">
        <v>4</v>
      </c>
      <c r="CX385">
        <v>0</v>
      </c>
    </row>
    <row r="386" spans="1:102">
      <c r="A386">
        <v>750</v>
      </c>
      <c r="B386" t="s">
        <v>106</v>
      </c>
      <c r="C386" t="s">
        <v>544</v>
      </c>
      <c r="D386">
        <f>SUM(F386:CX386)</f>
        <v>352</v>
      </c>
      <c r="E386">
        <f t="shared" si="5"/>
        <v>25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1</v>
      </c>
      <c r="P386">
        <v>6</v>
      </c>
      <c r="Q386">
        <v>18</v>
      </c>
      <c r="R386">
        <v>2</v>
      </c>
      <c r="S386">
        <v>0</v>
      </c>
      <c r="T386">
        <v>3</v>
      </c>
      <c r="U386">
        <v>4</v>
      </c>
      <c r="V386">
        <v>6</v>
      </c>
      <c r="W386">
        <v>0</v>
      </c>
      <c r="X386">
        <v>0</v>
      </c>
      <c r="Y386">
        <v>11</v>
      </c>
      <c r="Z386">
        <v>0</v>
      </c>
      <c r="AA386">
        <v>2</v>
      </c>
      <c r="AB386">
        <v>54</v>
      </c>
      <c r="AC386">
        <v>0</v>
      </c>
      <c r="AD386">
        <v>0</v>
      </c>
      <c r="AE386">
        <v>2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5</v>
      </c>
      <c r="AW386">
        <v>8</v>
      </c>
      <c r="AX386">
        <v>5</v>
      </c>
      <c r="AY386">
        <v>0</v>
      </c>
      <c r="AZ386">
        <v>0</v>
      </c>
      <c r="BA386">
        <v>5</v>
      </c>
      <c r="BB386">
        <v>7</v>
      </c>
      <c r="BC386">
        <v>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5</v>
      </c>
      <c r="CT386">
        <v>11</v>
      </c>
      <c r="CU386">
        <v>144</v>
      </c>
      <c r="CV386">
        <v>12</v>
      </c>
      <c r="CW386">
        <v>3</v>
      </c>
      <c r="CX386">
        <v>20</v>
      </c>
    </row>
    <row r="387" spans="1:102">
      <c r="A387">
        <v>2590</v>
      </c>
      <c r="B387" t="s">
        <v>106</v>
      </c>
      <c r="C387" t="s">
        <v>544</v>
      </c>
      <c r="D387">
        <f>SUM(F387:CX387)</f>
        <v>226</v>
      </c>
      <c r="E387">
        <f t="shared" si="5"/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92</v>
      </c>
      <c r="AU387">
        <v>0</v>
      </c>
      <c r="AV387">
        <v>49</v>
      </c>
      <c r="AW387">
        <v>17</v>
      </c>
      <c r="AX387">
        <v>65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>
        <v>22749</v>
      </c>
      <c r="B388" t="s">
        <v>131</v>
      </c>
      <c r="C388" t="str">
        <f>VLOOKUP(A388,[1]OTU_Table_nochlpmito_withcontro!A:$B,2,FALSE)</f>
        <v>Bacteria; __Proteobacteria; __Alphaproteobacteria; __Caulobacterales; __Hyphomonadaceae; __Litorimonas</v>
      </c>
      <c r="D388">
        <f>SUM(F388:CX388)</f>
        <v>3269</v>
      </c>
      <c r="E388">
        <f t="shared" si="5"/>
        <v>48</v>
      </c>
      <c r="F388">
        <v>5</v>
      </c>
      <c r="G388">
        <v>0</v>
      </c>
      <c r="H388">
        <v>0</v>
      </c>
      <c r="I388">
        <v>0</v>
      </c>
      <c r="J388">
        <v>17</v>
      </c>
      <c r="K388">
        <v>75</v>
      </c>
      <c r="L388">
        <v>0</v>
      </c>
      <c r="M388">
        <v>289</v>
      </c>
      <c r="N388">
        <v>7</v>
      </c>
      <c r="O388">
        <v>0</v>
      </c>
      <c r="P388">
        <v>15</v>
      </c>
      <c r="Q388">
        <v>0</v>
      </c>
      <c r="R388">
        <v>0</v>
      </c>
      <c r="S388">
        <v>4</v>
      </c>
      <c r="T388">
        <v>784</v>
      </c>
      <c r="U388">
        <v>145</v>
      </c>
      <c r="V388">
        <v>65</v>
      </c>
      <c r="W388">
        <v>20</v>
      </c>
      <c r="X388">
        <v>0</v>
      </c>
      <c r="Y388">
        <v>363</v>
      </c>
      <c r="Z388">
        <v>0</v>
      </c>
      <c r="AA388">
        <v>92</v>
      </c>
      <c r="AB388">
        <v>42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146</v>
      </c>
      <c r="AO388">
        <v>75</v>
      </c>
      <c r="AP388">
        <v>64</v>
      </c>
      <c r="AQ388">
        <v>169</v>
      </c>
      <c r="AR388">
        <v>7</v>
      </c>
      <c r="AS388">
        <v>1</v>
      </c>
      <c r="AT388">
        <v>0</v>
      </c>
      <c r="AU388">
        <v>0</v>
      </c>
      <c r="AV388">
        <v>0</v>
      </c>
      <c r="AW388">
        <v>62</v>
      </c>
      <c r="AX388">
        <v>3</v>
      </c>
      <c r="AY388">
        <v>4</v>
      </c>
      <c r="AZ388">
        <v>0</v>
      </c>
      <c r="BA388">
        <v>20</v>
      </c>
      <c r="BB388">
        <v>108</v>
      </c>
      <c r="BC388">
        <v>21</v>
      </c>
      <c r="BD388">
        <v>6</v>
      </c>
      <c r="BE388">
        <v>6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70</v>
      </c>
      <c r="BQ388">
        <v>31</v>
      </c>
      <c r="BR388">
        <v>0</v>
      </c>
      <c r="BS388">
        <v>25</v>
      </c>
      <c r="BT388">
        <v>22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</v>
      </c>
      <c r="CH388">
        <v>3</v>
      </c>
      <c r="CI388">
        <v>1</v>
      </c>
      <c r="CJ388">
        <v>73</v>
      </c>
      <c r="CK388">
        <v>198</v>
      </c>
      <c r="CL388">
        <v>19</v>
      </c>
      <c r="CM388">
        <v>62</v>
      </c>
      <c r="CN388">
        <v>4</v>
      </c>
      <c r="CO388">
        <v>2</v>
      </c>
      <c r="CP388">
        <v>30</v>
      </c>
      <c r="CQ388">
        <v>19</v>
      </c>
      <c r="CR388">
        <v>19</v>
      </c>
      <c r="CS388">
        <v>8</v>
      </c>
      <c r="CT388">
        <v>4</v>
      </c>
      <c r="CU388">
        <v>5</v>
      </c>
      <c r="CV388">
        <v>1</v>
      </c>
      <c r="CW388">
        <v>2</v>
      </c>
      <c r="CX388">
        <v>48</v>
      </c>
    </row>
    <row r="389" spans="1:102">
      <c r="A389">
        <v>623</v>
      </c>
      <c r="B389" t="s">
        <v>149</v>
      </c>
      <c r="C389" t="str">
        <f>VLOOKUP(A389,[1]OTU_Table_nochlpmito_withcontro!A:$B,2,FALSE)</f>
        <v>Bacteria; __Bacteroidetes; __Sphingobacteriia; __Sphingobacteriales; __Saprospiraceae; __uncultured; __uncultured_bacterium</v>
      </c>
      <c r="D389">
        <f>SUM(F389:CX389)</f>
        <v>154</v>
      </c>
      <c r="E389">
        <f t="shared" si="5"/>
        <v>15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15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1</v>
      </c>
      <c r="V389">
        <v>0</v>
      </c>
      <c r="W389">
        <v>17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16</v>
      </c>
      <c r="AO389">
        <v>23</v>
      </c>
      <c r="AP389">
        <v>0</v>
      </c>
      <c r="AQ389">
        <v>18</v>
      </c>
      <c r="AR389">
        <v>1</v>
      </c>
      <c r="AS389">
        <v>0</v>
      </c>
      <c r="AT389">
        <v>1</v>
      </c>
      <c r="AU389">
        <v>18</v>
      </c>
      <c r="AV389">
        <v>0</v>
      </c>
      <c r="AW389">
        <v>0</v>
      </c>
      <c r="AX389">
        <v>4</v>
      </c>
      <c r="AY389">
        <v>8</v>
      </c>
      <c r="AZ389">
        <v>0</v>
      </c>
      <c r="BA389">
        <v>3</v>
      </c>
      <c r="BB389">
        <v>3</v>
      </c>
      <c r="BC389">
        <v>2</v>
      </c>
      <c r="BD389">
        <v>0</v>
      </c>
      <c r="BE389">
        <v>10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2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4</v>
      </c>
      <c r="CW389">
        <v>0</v>
      </c>
      <c r="CX389">
        <v>1</v>
      </c>
    </row>
    <row r="390" spans="1:102">
      <c r="A390">
        <v>2583</v>
      </c>
      <c r="B390" t="s">
        <v>292</v>
      </c>
      <c r="C390" t="str">
        <f>VLOOKUP(A390,[1]OTU_Table_nochlpmito_withcontro!A:$B,2,FALSE)</f>
        <v>Bacteria; __Gracilibacteria; __Gracilibacteria; __Gracilibacteria; __Gracilibacteria; __Gracilibacteria; __uncultured_bacterium</v>
      </c>
      <c r="D390">
        <f>SUM(F390:CX390)</f>
        <v>427</v>
      </c>
      <c r="E390">
        <f t="shared" si="5"/>
        <v>13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4</v>
      </c>
      <c r="AT390">
        <v>6</v>
      </c>
      <c r="AU390">
        <v>0</v>
      </c>
      <c r="AV390">
        <v>0</v>
      </c>
      <c r="AW390">
        <v>2</v>
      </c>
      <c r="AX390">
        <v>236</v>
      </c>
      <c r="AY390">
        <v>87</v>
      </c>
      <c r="AZ390">
        <v>2</v>
      </c>
      <c r="BA390">
        <v>13</v>
      </c>
      <c r="BB390">
        <v>7</v>
      </c>
      <c r="BC390">
        <v>39</v>
      </c>
      <c r="BD390">
        <v>3</v>
      </c>
      <c r="BE390">
        <v>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1</v>
      </c>
      <c r="CR390">
        <v>1</v>
      </c>
      <c r="CS390">
        <v>7</v>
      </c>
      <c r="CT390">
        <v>0</v>
      </c>
      <c r="CU390">
        <v>6</v>
      </c>
      <c r="CV390">
        <v>1</v>
      </c>
      <c r="CW390">
        <v>0</v>
      </c>
      <c r="CX390">
        <v>0</v>
      </c>
    </row>
    <row r="391" spans="1:102">
      <c r="A391">
        <v>12079</v>
      </c>
      <c r="B391" t="s">
        <v>136</v>
      </c>
      <c r="C391" t="str">
        <f>VLOOKUP(A391,[1]OTU_Table_nochlpmito_withcontro!A:$B,2,FALSE)</f>
        <v>Bacteria; __Planctomycetes; __Planctomycetacia; __Planctomycetales; __Planctomycetaceae; __Blastopirellula; __uncultured_planctomycete</v>
      </c>
      <c r="D391">
        <f>SUM(F391:CX391)</f>
        <v>209</v>
      </c>
      <c r="E391">
        <f t="shared" ref="E391:E454" si="6">COUNTIF(F391:CX391,"&gt;1")</f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155</v>
      </c>
      <c r="AV391">
        <v>10</v>
      </c>
      <c r="AW391">
        <v>0</v>
      </c>
      <c r="AX391">
        <v>6</v>
      </c>
      <c r="AY391">
        <v>1</v>
      </c>
      <c r="AZ391">
        <v>1</v>
      </c>
      <c r="BA391">
        <v>19</v>
      </c>
      <c r="BB391">
        <v>3</v>
      </c>
      <c r="BC391">
        <v>10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1</v>
      </c>
    </row>
    <row r="392" spans="1:102">
      <c r="A392">
        <v>15201</v>
      </c>
      <c r="B392" t="s">
        <v>201</v>
      </c>
      <c r="C392" t="str">
        <f>VLOOKUP(A392,[1]OTU_Table_nochlpmito_withcontro!A:$B,2,FALSE)</f>
        <v>Bacteria; __Proteobacteria; __Gammaproteobacteria; __Alteromonadales; __Colwelliaceae; __Thalassotalea; __uncultured_proteobacterium</v>
      </c>
      <c r="D392">
        <f>SUM(F392:CX392)</f>
        <v>2092</v>
      </c>
      <c r="E392">
        <f t="shared" si="6"/>
        <v>49</v>
      </c>
      <c r="F392">
        <v>0</v>
      </c>
      <c r="G392">
        <v>0</v>
      </c>
      <c r="H392">
        <v>0</v>
      </c>
      <c r="I392">
        <v>203</v>
      </c>
      <c r="J392">
        <v>69</v>
      </c>
      <c r="K392">
        <v>59</v>
      </c>
      <c r="L392">
        <v>9</v>
      </c>
      <c r="M392">
        <v>44</v>
      </c>
      <c r="N392">
        <v>0</v>
      </c>
      <c r="O392">
        <v>80</v>
      </c>
      <c r="P392">
        <v>22</v>
      </c>
      <c r="Q392">
        <v>113</v>
      </c>
      <c r="R392">
        <v>111</v>
      </c>
      <c r="S392">
        <v>2</v>
      </c>
      <c r="T392">
        <v>109</v>
      </c>
      <c r="U392">
        <v>48</v>
      </c>
      <c r="V392">
        <v>8</v>
      </c>
      <c r="W392">
        <v>10</v>
      </c>
      <c r="X392">
        <v>19</v>
      </c>
      <c r="Y392">
        <v>126</v>
      </c>
      <c r="Z392">
        <v>26</v>
      </c>
      <c r="AA392">
        <v>22</v>
      </c>
      <c r="AB392">
        <v>433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1</v>
      </c>
      <c r="AQ392">
        <v>12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7</v>
      </c>
      <c r="AX392">
        <v>12</v>
      </c>
      <c r="AY392">
        <v>3</v>
      </c>
      <c r="AZ392">
        <v>0</v>
      </c>
      <c r="BA392">
        <v>5</v>
      </c>
      <c r="BB392">
        <v>7</v>
      </c>
      <c r="BC392">
        <v>0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1</v>
      </c>
      <c r="BS392">
        <v>0</v>
      </c>
      <c r="BT392">
        <v>2</v>
      </c>
      <c r="BU392">
        <v>27</v>
      </c>
      <c r="BV392">
        <v>12</v>
      </c>
      <c r="BW392">
        <v>0</v>
      </c>
      <c r="BX392">
        <v>43</v>
      </c>
      <c r="BY392">
        <v>16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13</v>
      </c>
      <c r="CG392">
        <v>3</v>
      </c>
      <c r="CH392">
        <v>19</v>
      </c>
      <c r="CI392">
        <v>10</v>
      </c>
      <c r="CJ392">
        <v>8</v>
      </c>
      <c r="CK392">
        <v>19</v>
      </c>
      <c r="CL392">
        <v>0</v>
      </c>
      <c r="CM392">
        <v>17</v>
      </c>
      <c r="CN392">
        <v>6</v>
      </c>
      <c r="CO392">
        <v>35</v>
      </c>
      <c r="CP392">
        <v>17</v>
      </c>
      <c r="CQ392">
        <v>103</v>
      </c>
      <c r="CR392">
        <v>20</v>
      </c>
      <c r="CS392">
        <v>82</v>
      </c>
      <c r="CT392">
        <v>2</v>
      </c>
      <c r="CU392">
        <v>50</v>
      </c>
      <c r="CV392">
        <v>7</v>
      </c>
      <c r="CW392">
        <v>14</v>
      </c>
      <c r="CX392">
        <v>0</v>
      </c>
    </row>
    <row r="393" spans="1:102">
      <c r="A393">
        <v>10072</v>
      </c>
      <c r="B393" t="s">
        <v>176</v>
      </c>
      <c r="C393" t="str">
        <f>VLOOKUP(A393,[1]OTU_Table_nochlpmito_withcontro!A:$B,2,FALSE)</f>
        <v>Bacteria; __Proteobacteria; __Gammaproteobacteria; __Alteromonadales; __Psychromonadaceae; __Psychromonas</v>
      </c>
      <c r="D393">
        <f>SUM(F393:CX393)</f>
        <v>2964</v>
      </c>
      <c r="E393">
        <f t="shared" si="6"/>
        <v>34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7</v>
      </c>
      <c r="L393">
        <v>2</v>
      </c>
      <c r="M393">
        <v>75</v>
      </c>
      <c r="N393">
        <v>1</v>
      </c>
      <c r="O393">
        <v>0</v>
      </c>
      <c r="P393">
        <v>42</v>
      </c>
      <c r="Q393">
        <v>12</v>
      </c>
      <c r="R393">
        <v>4</v>
      </c>
      <c r="S393">
        <v>0</v>
      </c>
      <c r="T393">
        <v>114</v>
      </c>
      <c r="U393">
        <v>4</v>
      </c>
      <c r="V393">
        <v>8</v>
      </c>
      <c r="W393">
        <v>3</v>
      </c>
      <c r="X393">
        <v>922</v>
      </c>
      <c r="Y393">
        <v>2</v>
      </c>
      <c r="Z393">
        <v>174</v>
      </c>
      <c r="AA393">
        <v>18</v>
      </c>
      <c r="AB393">
        <v>18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</v>
      </c>
      <c r="AR393">
        <v>1</v>
      </c>
      <c r="AS393">
        <v>0</v>
      </c>
      <c r="AT393">
        <v>18</v>
      </c>
      <c r="AU393">
        <v>21</v>
      </c>
      <c r="AV393">
        <v>3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6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4</v>
      </c>
      <c r="BY393">
        <v>14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4</v>
      </c>
      <c r="CF393">
        <v>0</v>
      </c>
      <c r="CG393">
        <v>10</v>
      </c>
      <c r="CH393">
        <v>1</v>
      </c>
      <c r="CI393">
        <v>0</v>
      </c>
      <c r="CJ393">
        <v>1</v>
      </c>
      <c r="CK393">
        <v>0</v>
      </c>
      <c r="CL393">
        <v>3</v>
      </c>
      <c r="CM393">
        <v>2</v>
      </c>
      <c r="CN393">
        <v>28</v>
      </c>
      <c r="CO393">
        <v>938</v>
      </c>
      <c r="CP393">
        <v>439</v>
      </c>
      <c r="CQ393">
        <v>41</v>
      </c>
      <c r="CR393">
        <v>2</v>
      </c>
      <c r="CS393">
        <v>3</v>
      </c>
      <c r="CT393">
        <v>0</v>
      </c>
      <c r="CU393">
        <v>3</v>
      </c>
      <c r="CV393">
        <v>0</v>
      </c>
      <c r="CW393">
        <v>0</v>
      </c>
      <c r="CX393">
        <v>1</v>
      </c>
    </row>
    <row r="394" spans="1:102">
      <c r="A394">
        <v>16870</v>
      </c>
      <c r="B394" t="s">
        <v>275</v>
      </c>
      <c r="C394" t="str">
        <f>VLOOKUP(A394,[1]OTU_Table_nochlpmito_withcontro!A:$B,2,FALSE)</f>
        <v>Bacteria; __Proteobacteria; __Gammaproteobacteria; __Chromatiales; __Granulosicoccaceae; __Granulosicoccus</v>
      </c>
      <c r="D394">
        <f>SUM(F394:CX394)</f>
        <v>210</v>
      </c>
      <c r="E394">
        <f t="shared" si="6"/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4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</v>
      </c>
      <c r="AU394">
        <v>170</v>
      </c>
      <c r="AV394">
        <v>16</v>
      </c>
      <c r="AW394">
        <v>0</v>
      </c>
      <c r="AX394">
        <v>2</v>
      </c>
      <c r="AY394">
        <v>1</v>
      </c>
      <c r="AZ394">
        <v>1</v>
      </c>
      <c r="BA394">
        <v>0</v>
      </c>
      <c r="BB394">
        <v>4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>
        <v>7165</v>
      </c>
      <c r="B395" t="s">
        <v>139</v>
      </c>
      <c r="C395" t="str">
        <f>VLOOKUP(A395,[1]OTU_Table_nochlpmito_withcontro!A:$B,2,FALSE)</f>
        <v>Bacteria; __Proteobacteria; __Gammaproteobacteria; __Chromatiales; __Granulosicoccaceae; __Granulosicoccus; __uncultured_bacterium</v>
      </c>
      <c r="D395">
        <f>SUM(F395:CX395)</f>
        <v>258</v>
      </c>
      <c r="E395">
        <f t="shared" si="6"/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243</v>
      </c>
      <c r="AV395">
        <v>8</v>
      </c>
      <c r="AW395">
        <v>0</v>
      </c>
      <c r="AX395">
        <v>5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>
        <v>17141</v>
      </c>
      <c r="B396" t="s">
        <v>101</v>
      </c>
      <c r="C396" t="str">
        <f>VLOOKUP(A396,[1]OTU_Table_nochlpmito_withcontro!A:$B,2,FALSE)</f>
        <v>Bacteria; __Verrucomicrobia; __Verrucomicrobiae; __Verrucomicrobiales; __Rubritaleaceae; __Rubritalea; __uncultured_bacterium</v>
      </c>
      <c r="D396">
        <f>SUM(F396:CX396)</f>
        <v>657</v>
      </c>
      <c r="E396">
        <f t="shared" si="6"/>
        <v>31</v>
      </c>
      <c r="F396">
        <v>0</v>
      </c>
      <c r="G396">
        <v>0</v>
      </c>
      <c r="H396">
        <v>0</v>
      </c>
      <c r="I396">
        <v>4</v>
      </c>
      <c r="J396">
        <v>21</v>
      </c>
      <c r="K396">
        <v>155</v>
      </c>
      <c r="L396">
        <v>7</v>
      </c>
      <c r="M396">
        <v>53</v>
      </c>
      <c r="N396">
        <v>0</v>
      </c>
      <c r="O396">
        <v>3</v>
      </c>
      <c r="P396">
        <v>5</v>
      </c>
      <c r="Q396">
        <v>7</v>
      </c>
      <c r="R396">
        <v>5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1</v>
      </c>
      <c r="Y396">
        <v>3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28</v>
      </c>
      <c r="AV396">
        <v>0</v>
      </c>
      <c r="AW396">
        <v>5</v>
      </c>
      <c r="AX396">
        <v>5</v>
      </c>
      <c r="AY396">
        <v>1</v>
      </c>
      <c r="AZ396">
        <v>0</v>
      </c>
      <c r="BA396">
        <v>4</v>
      </c>
      <c r="BB396">
        <v>3</v>
      </c>
      <c r="BC396">
        <v>5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16</v>
      </c>
      <c r="BV396">
        <v>0</v>
      </c>
      <c r="BW396">
        <v>46</v>
      </c>
      <c r="BX396">
        <v>3</v>
      </c>
      <c r="BY396">
        <v>16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10</v>
      </c>
      <c r="CJ396">
        <v>0</v>
      </c>
      <c r="CK396">
        <v>8</v>
      </c>
      <c r="CL396">
        <v>0</v>
      </c>
      <c r="CM396">
        <v>0</v>
      </c>
      <c r="CN396">
        <v>55</v>
      </c>
      <c r="CO396">
        <v>0</v>
      </c>
      <c r="CP396">
        <v>4</v>
      </c>
      <c r="CQ396">
        <v>0</v>
      </c>
      <c r="CR396">
        <v>4</v>
      </c>
      <c r="CS396">
        <v>1</v>
      </c>
      <c r="CT396">
        <v>71</v>
      </c>
      <c r="CU396">
        <v>22</v>
      </c>
      <c r="CV396">
        <v>7</v>
      </c>
      <c r="CW396">
        <v>33</v>
      </c>
      <c r="CX396">
        <v>34</v>
      </c>
    </row>
    <row r="397" spans="1:102">
      <c r="A397">
        <v>8116</v>
      </c>
      <c r="B397" t="s">
        <v>101</v>
      </c>
      <c r="C397" t="str">
        <f>VLOOKUP(A397,[1]OTU_Table_nochlpmito_withcontro!A:$B,2,FALSE)</f>
        <v>Bacteria; __Verrucomicrobia; __Verrucomicrobiae; __Verrucomicrobiales; __Rubritaleaceae; __Rubritalea; __uncultured_bacterium</v>
      </c>
      <c r="D397">
        <f>SUM(F397:CX397)</f>
        <v>310</v>
      </c>
      <c r="E397">
        <f t="shared" si="6"/>
        <v>23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61</v>
      </c>
      <c r="L397">
        <v>6</v>
      </c>
      <c r="M397">
        <v>13</v>
      </c>
      <c r="N397">
        <v>0</v>
      </c>
      <c r="O397">
        <v>1</v>
      </c>
      <c r="P397">
        <v>3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13</v>
      </c>
      <c r="AV397">
        <v>0</v>
      </c>
      <c r="AW397">
        <v>4</v>
      </c>
      <c r="AX397">
        <v>3</v>
      </c>
      <c r="AY397">
        <v>1</v>
      </c>
      <c r="AZ397">
        <v>0</v>
      </c>
      <c r="BA397">
        <v>5</v>
      </c>
      <c r="BB397">
        <v>1</v>
      </c>
      <c r="BC397">
        <v>1</v>
      </c>
      <c r="BD397">
        <v>0</v>
      </c>
      <c r="BE397">
        <v>1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18</v>
      </c>
      <c r="BX397">
        <v>5</v>
      </c>
      <c r="BY397">
        <v>3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7</v>
      </c>
      <c r="CJ397">
        <v>1</v>
      </c>
      <c r="CK397">
        <v>4</v>
      </c>
      <c r="CL397">
        <v>0</v>
      </c>
      <c r="CM397">
        <v>0</v>
      </c>
      <c r="CN397">
        <v>28</v>
      </c>
      <c r="CO397">
        <v>0</v>
      </c>
      <c r="CP397">
        <v>1</v>
      </c>
      <c r="CQ397">
        <v>0</v>
      </c>
      <c r="CR397">
        <v>2</v>
      </c>
      <c r="CS397">
        <v>1</v>
      </c>
      <c r="CT397">
        <v>46</v>
      </c>
      <c r="CU397">
        <v>17</v>
      </c>
      <c r="CV397">
        <v>0</v>
      </c>
      <c r="CW397">
        <v>25</v>
      </c>
      <c r="CX397">
        <v>18</v>
      </c>
    </row>
    <row r="398" spans="1:102">
      <c r="A398">
        <v>13648</v>
      </c>
      <c r="B398" t="s">
        <v>101</v>
      </c>
      <c r="C398" t="str">
        <f>VLOOKUP(A398,[1]OTU_Table_nochlpmito_withcontro!A:$B,2,FALSE)</f>
        <v>Bacteria; __Verrucomicrobia; __Verrucomicrobiae; __Verrucomicrobiales; __Rubritaleaceae; __Rubritalea; __uncultured_bacterium</v>
      </c>
      <c r="D398">
        <f>SUM(F398:CX398)</f>
        <v>315</v>
      </c>
      <c r="E398">
        <f t="shared" si="6"/>
        <v>26</v>
      </c>
      <c r="F398">
        <v>0</v>
      </c>
      <c r="G398">
        <v>0</v>
      </c>
      <c r="H398">
        <v>0</v>
      </c>
      <c r="I398">
        <v>1</v>
      </c>
      <c r="J398">
        <v>56</v>
      </c>
      <c r="K398">
        <v>5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2</v>
      </c>
      <c r="AU398">
        <v>4</v>
      </c>
      <c r="AV398">
        <v>2</v>
      </c>
      <c r="AW398">
        <v>7</v>
      </c>
      <c r="AX398">
        <v>21</v>
      </c>
      <c r="AY398">
        <v>2</v>
      </c>
      <c r="AZ398">
        <v>2</v>
      </c>
      <c r="BA398">
        <v>0</v>
      </c>
      <c r="BB398">
        <v>1</v>
      </c>
      <c r="BC398">
        <v>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6</v>
      </c>
      <c r="BW398">
        <v>2</v>
      </c>
      <c r="BX398">
        <v>0</v>
      </c>
      <c r="BY398">
        <v>5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1</v>
      </c>
      <c r="CI398">
        <v>7</v>
      </c>
      <c r="CJ398">
        <v>0</v>
      </c>
      <c r="CK398">
        <v>6</v>
      </c>
      <c r="CL398">
        <v>0</v>
      </c>
      <c r="CM398">
        <v>0</v>
      </c>
      <c r="CN398">
        <v>1</v>
      </c>
      <c r="CO398">
        <v>0</v>
      </c>
      <c r="CP398">
        <v>2</v>
      </c>
      <c r="CQ398">
        <v>1</v>
      </c>
      <c r="CR398">
        <v>18</v>
      </c>
      <c r="CS398">
        <v>1</v>
      </c>
      <c r="CT398">
        <v>39</v>
      </c>
      <c r="CU398">
        <v>5</v>
      </c>
      <c r="CV398">
        <v>24</v>
      </c>
      <c r="CW398">
        <v>17</v>
      </c>
      <c r="CX398">
        <v>57</v>
      </c>
    </row>
    <row r="399" spans="1:102">
      <c r="A399">
        <v>13828</v>
      </c>
      <c r="B399" t="s">
        <v>101</v>
      </c>
      <c r="C399" t="str">
        <f>VLOOKUP(A399,[1]OTU_Table_nochlpmito_withcontro!A:$B,2,FALSE)</f>
        <v>Bacteria; __Verrucomicrobia; __Verrucomicrobiae; __Verrucomicrobiales; __Rubritaleaceae; __Rubritalea; __uncultured_bacterium</v>
      </c>
      <c r="D399">
        <f>SUM(F399:CX399)</f>
        <v>241</v>
      </c>
      <c r="E399">
        <f t="shared" si="6"/>
        <v>21</v>
      </c>
      <c r="F399">
        <v>0</v>
      </c>
      <c r="G399">
        <v>0</v>
      </c>
      <c r="H399">
        <v>0</v>
      </c>
      <c r="I399">
        <v>1</v>
      </c>
      <c r="J399">
        <v>44</v>
      </c>
      <c r="K399">
        <v>3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</v>
      </c>
      <c r="Y399">
        <v>2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4</v>
      </c>
      <c r="AV399">
        <v>2</v>
      </c>
      <c r="AW399">
        <v>2</v>
      </c>
      <c r="AX399">
        <v>13</v>
      </c>
      <c r="AY399">
        <v>5</v>
      </c>
      <c r="AZ399">
        <v>1</v>
      </c>
      <c r="BA399">
        <v>1</v>
      </c>
      <c r="BB399">
        <v>0</v>
      </c>
      <c r="BC399">
        <v>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4</v>
      </c>
      <c r="BW399">
        <v>1</v>
      </c>
      <c r="BX399">
        <v>0</v>
      </c>
      <c r="BY399">
        <v>2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1</v>
      </c>
      <c r="CJ399">
        <v>0</v>
      </c>
      <c r="CK399">
        <v>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15</v>
      </c>
      <c r="CS399">
        <v>0</v>
      </c>
      <c r="CT399">
        <v>15</v>
      </c>
      <c r="CU399">
        <v>12</v>
      </c>
      <c r="CV399">
        <v>25</v>
      </c>
      <c r="CW399">
        <v>15</v>
      </c>
      <c r="CX399">
        <v>45</v>
      </c>
    </row>
    <row r="400" spans="1:102">
      <c r="A400">
        <v>22960</v>
      </c>
      <c r="B400" t="s">
        <v>101</v>
      </c>
      <c r="C400" t="str">
        <f>VLOOKUP(A400,[1]OTU_Table_nochlpmito_withcontro!A:$B,2,FALSE)</f>
        <v>Bacteria; __Verrucomicrobia; __Verrucomicrobiae; __Verrucomicrobiales; __Rubritaleaceae; __Rubritalea; __uncultured_bacterium</v>
      </c>
      <c r="D400">
        <f>SUM(F400:CX400)</f>
        <v>263</v>
      </c>
      <c r="E400">
        <f t="shared" si="6"/>
        <v>21</v>
      </c>
      <c r="F400">
        <v>0</v>
      </c>
      <c r="G400">
        <v>0</v>
      </c>
      <c r="H400">
        <v>0</v>
      </c>
      <c r="I400">
        <v>0</v>
      </c>
      <c r="J400">
        <v>49</v>
      </c>
      <c r="K400">
        <v>7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4</v>
      </c>
      <c r="AW400">
        <v>9</v>
      </c>
      <c r="AX400">
        <v>9</v>
      </c>
      <c r="AY400">
        <v>0</v>
      </c>
      <c r="AZ400">
        <v>2</v>
      </c>
      <c r="BA400">
        <v>0</v>
      </c>
      <c r="BB400">
        <v>2</v>
      </c>
      <c r="BC400">
        <v>5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5</v>
      </c>
      <c r="BW400">
        <v>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</v>
      </c>
      <c r="CH400">
        <v>0</v>
      </c>
      <c r="CI400">
        <v>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2</v>
      </c>
      <c r="CQ400">
        <v>0</v>
      </c>
      <c r="CR400">
        <v>16</v>
      </c>
      <c r="CS400">
        <v>0</v>
      </c>
      <c r="CT400">
        <v>31</v>
      </c>
      <c r="CU400">
        <v>11</v>
      </c>
      <c r="CV400">
        <v>21</v>
      </c>
      <c r="CW400">
        <v>18</v>
      </c>
      <c r="CX400">
        <v>52</v>
      </c>
    </row>
    <row r="401" spans="1:102">
      <c r="A401">
        <v>18859</v>
      </c>
      <c r="B401" t="s">
        <v>169</v>
      </c>
      <c r="C401" t="str">
        <f>VLOOKUP(A401,[1]OTU_Table_nochlpmito_withcontro!A:$B,2,FALSE)</f>
        <v>Bacteria; __Verrucomicrobia; __Verrucomicrobiae; __Verrucomicrobiales; __Verrucomicrobiaceae; __Persicirhabdus; __uncultured_bacterium</v>
      </c>
      <c r="D401">
        <f>SUM(F401:CX401)</f>
        <v>609</v>
      </c>
      <c r="E401">
        <f t="shared" si="6"/>
        <v>25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18</v>
      </c>
      <c r="L401">
        <v>10</v>
      </c>
      <c r="M401">
        <v>71</v>
      </c>
      <c r="N401">
        <v>0</v>
      </c>
      <c r="O401">
        <v>0</v>
      </c>
      <c r="P401">
        <v>0</v>
      </c>
      <c r="Q401">
        <v>1</v>
      </c>
      <c r="R401">
        <v>5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154</v>
      </c>
      <c r="AV401">
        <v>0</v>
      </c>
      <c r="AW401">
        <v>2</v>
      </c>
      <c r="AX401">
        <v>27</v>
      </c>
      <c r="AY401">
        <v>6</v>
      </c>
      <c r="AZ401">
        <v>0</v>
      </c>
      <c r="BA401">
        <v>13</v>
      </c>
      <c r="BB401">
        <v>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0</v>
      </c>
      <c r="BU401">
        <v>12</v>
      </c>
      <c r="BV401">
        <v>1</v>
      </c>
      <c r="BW401">
        <v>1</v>
      </c>
      <c r="BX401">
        <v>11</v>
      </c>
      <c r="BY401">
        <v>174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</v>
      </c>
      <c r="CH401">
        <v>1</v>
      </c>
      <c r="CI401">
        <v>14</v>
      </c>
      <c r="CJ401">
        <v>0</v>
      </c>
      <c r="CK401">
        <v>14</v>
      </c>
      <c r="CL401">
        <v>0</v>
      </c>
      <c r="CM401">
        <v>0</v>
      </c>
      <c r="CN401">
        <v>2</v>
      </c>
      <c r="CO401">
        <v>0</v>
      </c>
      <c r="CP401">
        <v>24</v>
      </c>
      <c r="CQ401">
        <v>4</v>
      </c>
      <c r="CR401">
        <v>2</v>
      </c>
      <c r="CS401">
        <v>1</v>
      </c>
      <c r="CT401">
        <v>1</v>
      </c>
      <c r="CU401">
        <v>10</v>
      </c>
      <c r="CV401">
        <v>7</v>
      </c>
      <c r="CW401">
        <v>1</v>
      </c>
      <c r="CX401">
        <v>0</v>
      </c>
    </row>
    <row r="402" spans="1:102">
      <c r="A402">
        <v>22633</v>
      </c>
      <c r="B402" t="s">
        <v>169</v>
      </c>
      <c r="C402" t="str">
        <f>VLOOKUP(A402,[1]OTU_Table_nochlpmito_withcontro!A:$B,2,FALSE)</f>
        <v>Bacteria; __Verrucomicrobia; __Verrucomicrobiae; __Verrucomicrobiales; __Verrucomicrobiaceae; __Persicirhabdus; __uncultured_bacterium</v>
      </c>
      <c r="D402">
        <f>SUM(F402:CX402)</f>
        <v>336</v>
      </c>
      <c r="E402">
        <f t="shared" si="6"/>
        <v>24</v>
      </c>
      <c r="F402">
        <v>0</v>
      </c>
      <c r="G402">
        <v>0</v>
      </c>
      <c r="H402">
        <v>0</v>
      </c>
      <c r="I402">
        <v>2</v>
      </c>
      <c r="J402">
        <v>1</v>
      </c>
      <c r="K402">
        <v>12</v>
      </c>
      <c r="L402">
        <v>5</v>
      </c>
      <c r="M402">
        <v>45</v>
      </c>
      <c r="N402">
        <v>0</v>
      </c>
      <c r="O402">
        <v>0</v>
      </c>
      <c r="P402">
        <v>2</v>
      </c>
      <c r="Q402">
        <v>0</v>
      </c>
      <c r="R402">
        <v>2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92</v>
      </c>
      <c r="AV402">
        <v>0</v>
      </c>
      <c r="AW402">
        <v>1</v>
      </c>
      <c r="AX402">
        <v>13</v>
      </c>
      <c r="AY402">
        <v>3</v>
      </c>
      <c r="AZ402">
        <v>0</v>
      </c>
      <c r="BA402">
        <v>5</v>
      </c>
      <c r="BB402">
        <v>3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0</v>
      </c>
      <c r="BU402">
        <v>5</v>
      </c>
      <c r="BV402">
        <v>0</v>
      </c>
      <c r="BW402">
        <v>2</v>
      </c>
      <c r="BX402">
        <v>7</v>
      </c>
      <c r="BY402">
        <v>69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</v>
      </c>
      <c r="CJ402">
        <v>0</v>
      </c>
      <c r="CK402">
        <v>9</v>
      </c>
      <c r="CL402">
        <v>0</v>
      </c>
      <c r="CM402">
        <v>0</v>
      </c>
      <c r="CN402">
        <v>3</v>
      </c>
      <c r="CO402">
        <v>0</v>
      </c>
      <c r="CP402">
        <v>19</v>
      </c>
      <c r="CQ402">
        <v>0</v>
      </c>
      <c r="CR402">
        <v>1</v>
      </c>
      <c r="CS402">
        <v>0</v>
      </c>
      <c r="CT402">
        <v>1</v>
      </c>
      <c r="CU402">
        <v>7</v>
      </c>
      <c r="CV402">
        <v>5</v>
      </c>
      <c r="CW402">
        <v>1</v>
      </c>
      <c r="CX402">
        <v>0</v>
      </c>
    </row>
    <row r="403" spans="1:102">
      <c r="A403">
        <v>20847</v>
      </c>
      <c r="B403" t="s">
        <v>219</v>
      </c>
      <c r="C403" t="str">
        <f>VLOOKUP(A403,[1]OTU_Table_nochlpmito_withcontro!A:$B,2,FALSE)</f>
        <v>Bacteria; __Verrucomicrobia; __Verrucomicrobiae; __Verrucomicrobiales; __Verrucomicrobiaceae; __Roseibacillus</v>
      </c>
      <c r="D403">
        <f>SUM(F403:CX403)</f>
        <v>2210</v>
      </c>
      <c r="E403">
        <f t="shared" si="6"/>
        <v>36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</v>
      </c>
      <c r="P403">
        <v>3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4</v>
      </c>
      <c r="Z403">
        <v>0</v>
      </c>
      <c r="AA403">
        <v>2</v>
      </c>
      <c r="AB403">
        <v>0</v>
      </c>
      <c r="AC403">
        <v>6</v>
      </c>
      <c r="AD403">
        <v>1</v>
      </c>
      <c r="AE403">
        <v>1</v>
      </c>
      <c r="AF403">
        <v>6</v>
      </c>
      <c r="AG403">
        <v>0</v>
      </c>
      <c r="AH403">
        <v>229</v>
      </c>
      <c r="AI403">
        <v>45</v>
      </c>
      <c r="AJ403">
        <v>54</v>
      </c>
      <c r="AK403">
        <v>71</v>
      </c>
      <c r="AL403">
        <v>71</v>
      </c>
      <c r="AM403">
        <v>0</v>
      </c>
      <c r="AN403">
        <v>78</v>
      </c>
      <c r="AO403">
        <v>0</v>
      </c>
      <c r="AP403">
        <v>32</v>
      </c>
      <c r="AQ403">
        <v>0</v>
      </c>
      <c r="AR403">
        <v>0</v>
      </c>
      <c r="AS403">
        <v>0</v>
      </c>
      <c r="AT403">
        <v>4</v>
      </c>
      <c r="AU403">
        <v>416</v>
      </c>
      <c r="AV403">
        <v>2</v>
      </c>
      <c r="AW403">
        <v>3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3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7</v>
      </c>
      <c r="BM403">
        <v>251</v>
      </c>
      <c r="BN403">
        <v>3</v>
      </c>
      <c r="BO403">
        <v>1</v>
      </c>
      <c r="BP403">
        <v>0</v>
      </c>
      <c r="BQ403">
        <v>14</v>
      </c>
      <c r="BR403">
        <v>0</v>
      </c>
      <c r="BS403">
        <v>36</v>
      </c>
      <c r="BT403">
        <v>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97</v>
      </c>
      <c r="CG403">
        <v>68</v>
      </c>
      <c r="CH403">
        <v>121</v>
      </c>
      <c r="CI403">
        <v>176</v>
      </c>
      <c r="CJ403">
        <v>0</v>
      </c>
      <c r="CK403">
        <v>1</v>
      </c>
      <c r="CL403">
        <v>0</v>
      </c>
      <c r="CM403">
        <v>0</v>
      </c>
      <c r="CN403">
        <v>6</v>
      </c>
      <c r="CO403">
        <v>7</v>
      </c>
      <c r="CP403">
        <v>136</v>
      </c>
      <c r="CQ403">
        <v>143</v>
      </c>
      <c r="CR403">
        <v>65</v>
      </c>
      <c r="CS403">
        <v>29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>
        <v>13983</v>
      </c>
      <c r="B404" t="s">
        <v>144</v>
      </c>
      <c r="C404" t="s">
        <v>544</v>
      </c>
      <c r="D404">
        <f>SUM(F404:CX404)</f>
        <v>420</v>
      </c>
      <c r="E404">
        <f t="shared" si="6"/>
        <v>29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12</v>
      </c>
      <c r="AD404">
        <v>3</v>
      </c>
      <c r="AE404">
        <v>28</v>
      </c>
      <c r="AF404">
        <v>3</v>
      </c>
      <c r="AG404">
        <v>4</v>
      </c>
      <c r="AH404">
        <v>26</v>
      </c>
      <c r="AI404">
        <v>0</v>
      </c>
      <c r="AJ404">
        <v>1</v>
      </c>
      <c r="AK404">
        <v>2</v>
      </c>
      <c r="AL404">
        <v>2</v>
      </c>
      <c r="AM404">
        <v>0</v>
      </c>
      <c r="AN404">
        <v>10</v>
      </c>
      <c r="AO404">
        <v>4</v>
      </c>
      <c r="AP404">
        <v>6</v>
      </c>
      <c r="AQ404">
        <v>1</v>
      </c>
      <c r="AR404">
        <v>0</v>
      </c>
      <c r="AS404">
        <v>0</v>
      </c>
      <c r="AT404">
        <v>5</v>
      </c>
      <c r="AU404">
        <v>0</v>
      </c>
      <c r="AV404">
        <v>1</v>
      </c>
      <c r="AW404">
        <v>0</v>
      </c>
      <c r="AX404">
        <v>0</v>
      </c>
      <c r="AY404">
        <v>3</v>
      </c>
      <c r="AZ404">
        <v>5</v>
      </c>
      <c r="BA404">
        <v>8</v>
      </c>
      <c r="BB404">
        <v>8</v>
      </c>
      <c r="BC404">
        <v>177</v>
      </c>
      <c r="BD404">
        <v>1</v>
      </c>
      <c r="BE404">
        <v>9</v>
      </c>
      <c r="BF404">
        <v>1</v>
      </c>
      <c r="BG404">
        <v>0</v>
      </c>
      <c r="BH404">
        <v>1</v>
      </c>
      <c r="BI404">
        <v>0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5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4</v>
      </c>
      <c r="CU404">
        <v>27</v>
      </c>
      <c r="CV404">
        <v>29</v>
      </c>
      <c r="CW404">
        <v>4</v>
      </c>
      <c r="CX404">
        <v>10</v>
      </c>
    </row>
    <row r="405" spans="1:102">
      <c r="A405">
        <v>19843</v>
      </c>
      <c r="B405" t="s">
        <v>507</v>
      </c>
      <c r="C405" t="str">
        <f>VLOOKUP(A405,[1]OTU_Table_nochlpmito_withcontro!A:$B,2,FALSE)</f>
        <v>Bacteria; __Planctomycetes; __Planctomycetacia; __Planctomycetales; __Planctomycetaceae; __Blastopirellula; __uncultured_bacterium</v>
      </c>
      <c r="D405">
        <f>SUM(F405:CX405)</f>
        <v>192</v>
      </c>
      <c r="E405">
        <f t="shared" si="6"/>
        <v>16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3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1</v>
      </c>
      <c r="AL405">
        <v>0</v>
      </c>
      <c r="AM405">
        <v>0</v>
      </c>
      <c r="AN405">
        <v>96</v>
      </c>
      <c r="AO405">
        <v>0</v>
      </c>
      <c r="AP405">
        <v>2</v>
      </c>
      <c r="AQ405">
        <v>1</v>
      </c>
      <c r="AR405">
        <v>0</v>
      </c>
      <c r="AS405">
        <v>1</v>
      </c>
      <c r="AT405">
        <v>0</v>
      </c>
      <c r="AU405">
        <v>3</v>
      </c>
      <c r="AV405">
        <v>1</v>
      </c>
      <c r="AW405">
        <v>1</v>
      </c>
      <c r="AX405">
        <v>2</v>
      </c>
      <c r="AY405">
        <v>16</v>
      </c>
      <c r="AZ405">
        <v>1</v>
      </c>
      <c r="BA405">
        <v>9</v>
      </c>
      <c r="BB405">
        <v>10</v>
      </c>
      <c r="BC405">
        <v>17</v>
      </c>
      <c r="BD405">
        <v>2</v>
      </c>
      <c r="BE405">
        <v>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0</v>
      </c>
      <c r="CX405">
        <v>2</v>
      </c>
    </row>
    <row r="406" spans="1:102">
      <c r="A406">
        <v>21963</v>
      </c>
      <c r="B406" t="s">
        <v>136</v>
      </c>
      <c r="C406" t="str">
        <f>VLOOKUP(A406,[1]OTU_Table_nochlpmito_withcontro!A:$B,2,FALSE)</f>
        <v>Bacteria; __Planctomycetes; __Planctomycetacia; __Planctomycetales; __Planctomycetaceae; __Blastopirellula; __uncultured_planctomycete</v>
      </c>
      <c r="D406">
        <f>SUM(F406:CX406)</f>
        <v>231</v>
      </c>
      <c r="E406">
        <f t="shared" si="6"/>
        <v>14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3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135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2</v>
      </c>
      <c r="AV406">
        <v>1</v>
      </c>
      <c r="AW406">
        <v>1</v>
      </c>
      <c r="AX406">
        <v>3</v>
      </c>
      <c r="AY406">
        <v>9</v>
      </c>
      <c r="AZ406">
        <v>2</v>
      </c>
      <c r="BA406">
        <v>13</v>
      </c>
      <c r="BB406">
        <v>21</v>
      </c>
      <c r="BC406">
        <v>18</v>
      </c>
      <c r="BD406">
        <v>2</v>
      </c>
      <c r="BE406">
        <v>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0</v>
      </c>
    </row>
    <row r="407" spans="1:102">
      <c r="A407">
        <v>19124</v>
      </c>
      <c r="B407" t="s">
        <v>131</v>
      </c>
      <c r="C407" t="str">
        <f>VLOOKUP(A407,[1]OTU_Table_nochlpmito_withcontro!A:$B,2,FALSE)</f>
        <v>Bacteria; __Proteobacteria; __Alphaproteobacteria; __Caulobacterales; __Hyphomonadaceae; __Litorimonas</v>
      </c>
      <c r="D407">
        <f>SUM(F407:CX407)</f>
        <v>8304</v>
      </c>
      <c r="E407">
        <f t="shared" si="6"/>
        <v>52</v>
      </c>
      <c r="F407">
        <v>1</v>
      </c>
      <c r="G407">
        <v>0</v>
      </c>
      <c r="H407">
        <v>0</v>
      </c>
      <c r="I407">
        <v>2</v>
      </c>
      <c r="J407">
        <v>1</v>
      </c>
      <c r="K407">
        <v>182</v>
      </c>
      <c r="L407">
        <v>1</v>
      </c>
      <c r="M407">
        <v>1330</v>
      </c>
      <c r="N407">
        <v>3</v>
      </c>
      <c r="O407">
        <v>3</v>
      </c>
      <c r="P407">
        <v>37</v>
      </c>
      <c r="Q407">
        <v>9</v>
      </c>
      <c r="R407">
        <v>0</v>
      </c>
      <c r="S407">
        <v>30</v>
      </c>
      <c r="T407">
        <v>2851</v>
      </c>
      <c r="U407">
        <v>296</v>
      </c>
      <c r="V407">
        <v>97</v>
      </c>
      <c r="W407">
        <v>71</v>
      </c>
      <c r="X407">
        <v>1</v>
      </c>
      <c r="Y407">
        <v>460</v>
      </c>
      <c r="Z407">
        <v>1</v>
      </c>
      <c r="AA407">
        <v>209</v>
      </c>
      <c r="AB407">
        <v>73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2</v>
      </c>
      <c r="AM407">
        <v>0</v>
      </c>
      <c r="AN407">
        <v>109</v>
      </c>
      <c r="AO407">
        <v>144</v>
      </c>
      <c r="AP407">
        <v>118</v>
      </c>
      <c r="AQ407">
        <v>535</v>
      </c>
      <c r="AR407">
        <v>11</v>
      </c>
      <c r="AS407">
        <v>0</v>
      </c>
      <c r="AT407">
        <v>0</v>
      </c>
      <c r="AU407">
        <v>0</v>
      </c>
      <c r="AV407">
        <v>0</v>
      </c>
      <c r="AW407">
        <v>61</v>
      </c>
      <c r="AX407">
        <v>3</v>
      </c>
      <c r="AY407">
        <v>0</v>
      </c>
      <c r="AZ407">
        <v>0</v>
      </c>
      <c r="BA407">
        <v>27</v>
      </c>
      <c r="BB407">
        <v>258</v>
      </c>
      <c r="BC407">
        <v>41</v>
      </c>
      <c r="BD407">
        <v>16</v>
      </c>
      <c r="BE407">
        <v>16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159</v>
      </c>
      <c r="BQ407">
        <v>46</v>
      </c>
      <c r="BR407">
        <v>1</v>
      </c>
      <c r="BS407">
        <v>46</v>
      </c>
      <c r="BT407">
        <v>48</v>
      </c>
      <c r="BU407">
        <v>0</v>
      </c>
      <c r="BV407">
        <v>0</v>
      </c>
      <c r="BW407">
        <v>0</v>
      </c>
      <c r="BX407">
        <v>2</v>
      </c>
      <c r="BY407">
        <v>2</v>
      </c>
      <c r="BZ407">
        <v>0</v>
      </c>
      <c r="CA407">
        <v>2</v>
      </c>
      <c r="CB407">
        <v>0</v>
      </c>
      <c r="CC407">
        <v>0</v>
      </c>
      <c r="CD407">
        <v>0</v>
      </c>
      <c r="CE407">
        <v>3</v>
      </c>
      <c r="CF407">
        <v>3</v>
      </c>
      <c r="CG407">
        <v>2</v>
      </c>
      <c r="CH407">
        <v>14</v>
      </c>
      <c r="CI407">
        <v>2</v>
      </c>
      <c r="CJ407">
        <v>333</v>
      </c>
      <c r="CK407">
        <v>383</v>
      </c>
      <c r="CL407">
        <v>41</v>
      </c>
      <c r="CM407">
        <v>22</v>
      </c>
      <c r="CN407">
        <v>23</v>
      </c>
      <c r="CO407">
        <v>5</v>
      </c>
      <c r="CP407">
        <v>87</v>
      </c>
      <c r="CQ407">
        <v>28</v>
      </c>
      <c r="CR407">
        <v>27</v>
      </c>
      <c r="CS407">
        <v>7</v>
      </c>
      <c r="CT407">
        <v>1</v>
      </c>
      <c r="CU407">
        <v>6</v>
      </c>
      <c r="CV407">
        <v>9</v>
      </c>
      <c r="CW407">
        <v>1</v>
      </c>
      <c r="CX407">
        <v>0</v>
      </c>
    </row>
    <row r="408" spans="1:102">
      <c r="A408">
        <v>20302</v>
      </c>
      <c r="B408" t="s">
        <v>227</v>
      </c>
      <c r="C408" t="str">
        <f>VLOOKUP(A408,[1]OTU_Table_nochlpmito_withcontro!A:$B,2,FALSE)</f>
        <v>Bacteria; __Proteobacteria; __Alphaproteobacteria; __Rhodobacterales; __Rhodobacteraceae; __Octadecabacter</v>
      </c>
      <c r="D408">
        <f>SUM(F408:CX408)</f>
        <v>627</v>
      </c>
      <c r="E408">
        <f t="shared" si="6"/>
        <v>31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64</v>
      </c>
      <c r="X408">
        <v>3</v>
      </c>
      <c r="Y408">
        <v>2</v>
      </c>
      <c r="Z408">
        <v>0</v>
      </c>
      <c r="AA408">
        <v>204</v>
      </c>
      <c r="AB408">
        <v>0</v>
      </c>
      <c r="AC408">
        <v>2</v>
      </c>
      <c r="AD408">
        <v>1</v>
      </c>
      <c r="AE408">
        <v>2</v>
      </c>
      <c r="AF408">
        <v>0</v>
      </c>
      <c r="AG408">
        <v>0</v>
      </c>
      <c r="AH408">
        <v>2</v>
      </c>
      <c r="AI408">
        <v>1</v>
      </c>
      <c r="AJ408">
        <v>6</v>
      </c>
      <c r="AK408">
        <v>0</v>
      </c>
      <c r="AL408">
        <v>2</v>
      </c>
      <c r="AM408">
        <v>0</v>
      </c>
      <c r="AN408">
        <v>12</v>
      </c>
      <c r="AO408">
        <v>0</v>
      </c>
      <c r="AP408">
        <v>29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3</v>
      </c>
      <c r="AX408">
        <v>5</v>
      </c>
      <c r="AY408">
        <v>0</v>
      </c>
      <c r="AZ408">
        <v>0</v>
      </c>
      <c r="BA408">
        <v>3</v>
      </c>
      <c r="BB408">
        <v>15</v>
      </c>
      <c r="BC408">
        <v>165</v>
      </c>
      <c r="BD408">
        <v>5</v>
      </c>
      <c r="BE408">
        <v>2</v>
      </c>
      <c r="BF408">
        <v>0</v>
      </c>
      <c r="BG408">
        <v>0</v>
      </c>
      <c r="BH408">
        <v>1</v>
      </c>
      <c r="BI408">
        <v>0</v>
      </c>
      <c r="BJ408">
        <v>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</v>
      </c>
      <c r="CG408">
        <v>1</v>
      </c>
      <c r="CH408">
        <v>5</v>
      </c>
      <c r="CI408">
        <v>9</v>
      </c>
      <c r="CJ408">
        <v>0</v>
      </c>
      <c r="CK408">
        <v>3</v>
      </c>
      <c r="CL408">
        <v>1</v>
      </c>
      <c r="CM408">
        <v>4</v>
      </c>
      <c r="CN408">
        <v>0</v>
      </c>
      <c r="CO408">
        <v>1</v>
      </c>
      <c r="CP408">
        <v>1</v>
      </c>
      <c r="CQ408">
        <v>3</v>
      </c>
      <c r="CR408">
        <v>21</v>
      </c>
      <c r="CS408">
        <v>2</v>
      </c>
      <c r="CT408">
        <v>1</v>
      </c>
      <c r="CU408">
        <v>22</v>
      </c>
      <c r="CV408">
        <v>2</v>
      </c>
      <c r="CW408">
        <v>1</v>
      </c>
      <c r="CX408">
        <v>0</v>
      </c>
    </row>
    <row r="409" spans="1:102">
      <c r="A409">
        <v>23102</v>
      </c>
      <c r="B409" t="s">
        <v>378</v>
      </c>
      <c r="C409" t="str">
        <f>VLOOKUP(A409,[1]OTU_Table_nochlpmito_withcontro!A:$B,2,FALSE)</f>
        <v>Bacteria; __Bacteroidetes; __Flavobacteriia; __Flavobacteriales; __Flavobacteriaceae; __Ulvibacter</v>
      </c>
      <c r="D409">
        <f>SUM(F409:CX409)</f>
        <v>425</v>
      </c>
      <c r="E409">
        <f t="shared" si="6"/>
        <v>21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4</v>
      </c>
      <c r="Z409">
        <v>0</v>
      </c>
      <c r="AA409">
        <v>0</v>
      </c>
      <c r="AB409">
        <v>0</v>
      </c>
      <c r="AC409">
        <v>0</v>
      </c>
      <c r="AD409">
        <v>9</v>
      </c>
      <c r="AE409">
        <v>6</v>
      </c>
      <c r="AF409">
        <v>2</v>
      </c>
      <c r="AG409">
        <v>12</v>
      </c>
      <c r="AH409">
        <v>6</v>
      </c>
      <c r="AI409">
        <v>1</v>
      </c>
      <c r="AJ409">
        <v>4</v>
      </c>
      <c r="AK409">
        <v>2</v>
      </c>
      <c r="AL409">
        <v>33</v>
      </c>
      <c r="AM409">
        <v>0</v>
      </c>
      <c r="AN409">
        <v>1</v>
      </c>
      <c r="AO409">
        <v>0</v>
      </c>
      <c r="AP409">
        <v>1</v>
      </c>
      <c r="AQ409">
        <v>11</v>
      </c>
      <c r="AR409">
        <v>0</v>
      </c>
      <c r="AS409">
        <v>0</v>
      </c>
      <c r="AT409">
        <v>1</v>
      </c>
      <c r="AU409">
        <v>180</v>
      </c>
      <c r="AV409">
        <v>1</v>
      </c>
      <c r="AW409">
        <v>0</v>
      </c>
      <c r="AX409">
        <v>3</v>
      </c>
      <c r="AY409">
        <v>1</v>
      </c>
      <c r="AZ409">
        <v>0</v>
      </c>
      <c r="BA409">
        <v>22</v>
      </c>
      <c r="BB409">
        <v>84</v>
      </c>
      <c r="BC409">
        <v>4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4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3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2</v>
      </c>
      <c r="CQ409">
        <v>0</v>
      </c>
      <c r="CR409">
        <v>1</v>
      </c>
      <c r="CS409">
        <v>0</v>
      </c>
      <c r="CT409">
        <v>0</v>
      </c>
      <c r="CU409">
        <v>6</v>
      </c>
      <c r="CV409">
        <v>0</v>
      </c>
      <c r="CW409">
        <v>0</v>
      </c>
      <c r="CX409">
        <v>0</v>
      </c>
    </row>
    <row r="410" spans="1:102">
      <c r="A410">
        <v>21836</v>
      </c>
      <c r="B410" t="s">
        <v>168</v>
      </c>
      <c r="C410" t="str">
        <f>VLOOKUP(A410,[1]OTU_Table_nochlpmito_withcontro!A:$B,2,FALSE)</f>
        <v>Bacteria; __Bacteroidetes; __Flavobacteriia; __Flavobacteriales; __Flavobacteriaceae; __Wenyingzhuangia</v>
      </c>
      <c r="D410">
        <f>SUM(F410:CX410)</f>
        <v>228</v>
      </c>
      <c r="E410">
        <f t="shared" si="6"/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86</v>
      </c>
      <c r="AX410">
        <v>3</v>
      </c>
      <c r="AY410">
        <v>2</v>
      </c>
      <c r="AZ410">
        <v>1</v>
      </c>
      <c r="BA410">
        <v>0</v>
      </c>
      <c r="BB410">
        <v>0</v>
      </c>
      <c r="BC410">
        <v>18</v>
      </c>
      <c r="BD410">
        <v>0</v>
      </c>
      <c r="BE410">
        <v>0</v>
      </c>
      <c r="BF410">
        <v>0</v>
      </c>
      <c r="BG410">
        <v>0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101</v>
      </c>
      <c r="CT410">
        <v>0</v>
      </c>
      <c r="CU410">
        <v>2</v>
      </c>
      <c r="CV410">
        <v>0</v>
      </c>
      <c r="CW410">
        <v>0</v>
      </c>
      <c r="CX410">
        <v>0</v>
      </c>
    </row>
    <row r="411" spans="1:102">
      <c r="A411">
        <v>10096</v>
      </c>
      <c r="B411" t="s">
        <v>208</v>
      </c>
      <c r="C411" t="str">
        <f>VLOOKUP(A411,[1]OTU_Table_nochlpmito_withcontro!A:$B,2,FALSE)</f>
        <v>Bacteria; __Bacteroidetes; __Sphingobacteriia; __Sphingobacteriales; __Saprospiraceae; __Lewinella</v>
      </c>
      <c r="D411">
        <f>SUM(F411:CX411)</f>
        <v>500</v>
      </c>
      <c r="E411">
        <f t="shared" si="6"/>
        <v>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3</v>
      </c>
      <c r="W411">
        <v>3</v>
      </c>
      <c r="X411">
        <v>1</v>
      </c>
      <c r="Y411">
        <v>5</v>
      </c>
      <c r="Z411">
        <v>0</v>
      </c>
      <c r="AA411">
        <v>0</v>
      </c>
      <c r="AB411">
        <v>1</v>
      </c>
      <c r="AC411">
        <v>1</v>
      </c>
      <c r="AD411">
        <v>8</v>
      </c>
      <c r="AE411">
        <v>3</v>
      </c>
      <c r="AF411">
        <v>0</v>
      </c>
      <c r="AG411">
        <v>0</v>
      </c>
      <c r="AH411">
        <v>3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11</v>
      </c>
      <c r="AO411">
        <v>29</v>
      </c>
      <c r="AP411">
        <v>1</v>
      </c>
      <c r="AQ411">
        <v>5</v>
      </c>
      <c r="AR411">
        <v>0</v>
      </c>
      <c r="AS411">
        <v>0</v>
      </c>
      <c r="AT411">
        <v>5</v>
      </c>
      <c r="AU411">
        <v>0</v>
      </c>
      <c r="AV411">
        <v>0</v>
      </c>
      <c r="AW411">
        <v>0</v>
      </c>
      <c r="AX411">
        <v>3</v>
      </c>
      <c r="AY411">
        <v>1</v>
      </c>
      <c r="AZ411">
        <v>0</v>
      </c>
      <c r="BA411">
        <v>48</v>
      </c>
      <c r="BB411">
        <v>178</v>
      </c>
      <c r="BC411">
        <v>51</v>
      </c>
      <c r="BD411">
        <v>14</v>
      </c>
      <c r="BE411">
        <v>1</v>
      </c>
      <c r="BF411">
        <v>1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8</v>
      </c>
      <c r="BR411">
        <v>0</v>
      </c>
      <c r="BS411">
        <v>0</v>
      </c>
      <c r="BT411">
        <v>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10</v>
      </c>
      <c r="CK411">
        <v>0</v>
      </c>
      <c r="CL411">
        <v>2</v>
      </c>
      <c r="CM411">
        <v>3</v>
      </c>
      <c r="CN411">
        <v>1</v>
      </c>
      <c r="CO411">
        <v>4</v>
      </c>
      <c r="CP411">
        <v>16</v>
      </c>
      <c r="CQ411">
        <v>28</v>
      </c>
      <c r="CR411">
        <v>2</v>
      </c>
      <c r="CS411">
        <v>5</v>
      </c>
      <c r="CT411">
        <v>0</v>
      </c>
      <c r="CU411">
        <v>25</v>
      </c>
      <c r="CV411">
        <v>7</v>
      </c>
      <c r="CW411">
        <v>1</v>
      </c>
      <c r="CX411">
        <v>0</v>
      </c>
    </row>
    <row r="412" spans="1:102">
      <c r="A412">
        <v>5287</v>
      </c>
      <c r="B412" t="s">
        <v>149</v>
      </c>
      <c r="C412" t="str">
        <f>VLOOKUP(A412,[1]OTU_Table_nochlpmito_withcontro!A:$B,2,FALSE)</f>
        <v>Bacteria; __Bacteroidetes; __Sphingobacteriia; __Sphingobacteriales; __Saprospiraceae; __uncultured; __uncultured_bacterium</v>
      </c>
      <c r="D412">
        <f>SUM(F412:CX412)</f>
        <v>1345</v>
      </c>
      <c r="E412">
        <f t="shared" si="6"/>
        <v>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</v>
      </c>
      <c r="AD412">
        <v>1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2</v>
      </c>
      <c r="AK412">
        <v>0</v>
      </c>
      <c r="AL412">
        <v>4</v>
      </c>
      <c r="AM412">
        <v>0</v>
      </c>
      <c r="AN412">
        <v>5</v>
      </c>
      <c r="AO412">
        <v>5</v>
      </c>
      <c r="AP412">
        <v>0</v>
      </c>
      <c r="AQ412">
        <v>17</v>
      </c>
      <c r="AR412">
        <v>0</v>
      </c>
      <c r="AS412">
        <v>0</v>
      </c>
      <c r="AT412">
        <v>5</v>
      </c>
      <c r="AU412">
        <v>98</v>
      </c>
      <c r="AV412">
        <v>1</v>
      </c>
      <c r="AW412">
        <v>0</v>
      </c>
      <c r="AX412">
        <v>0</v>
      </c>
      <c r="AY412">
        <v>1</v>
      </c>
      <c r="AZ412">
        <v>1</v>
      </c>
      <c r="BA412">
        <v>12</v>
      </c>
      <c r="BB412">
        <v>994</v>
      </c>
      <c r="BC412">
        <v>25</v>
      </c>
      <c r="BD412">
        <v>84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1</v>
      </c>
      <c r="CR412">
        <v>1</v>
      </c>
      <c r="CS412">
        <v>2</v>
      </c>
      <c r="CT412">
        <v>1</v>
      </c>
      <c r="CU412">
        <v>60</v>
      </c>
      <c r="CV412">
        <v>5</v>
      </c>
      <c r="CW412">
        <v>0</v>
      </c>
      <c r="CX412">
        <v>4</v>
      </c>
    </row>
    <row r="413" spans="1:102">
      <c r="A413">
        <v>11921</v>
      </c>
      <c r="B413" t="s">
        <v>149</v>
      </c>
      <c r="C413" t="str">
        <f>VLOOKUP(A413,[1]OTU_Table_nochlpmito_withcontro!A:$B,2,FALSE)</f>
        <v>Bacteria; __Bacteroidetes; __Sphingobacteriia; __Sphingobacteriales; __Saprospiraceae; __uncultured; __uncultured_bacterium</v>
      </c>
      <c r="D413">
        <f>SUM(F413:CX413)</f>
        <v>655</v>
      </c>
      <c r="E413">
        <f t="shared" si="6"/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176</v>
      </c>
      <c r="AV413">
        <v>0</v>
      </c>
      <c r="AW413">
        <v>0</v>
      </c>
      <c r="AX413">
        <v>4</v>
      </c>
      <c r="AY413">
        <v>0</v>
      </c>
      <c r="AZ413">
        <v>0</v>
      </c>
      <c r="BA413">
        <v>159</v>
      </c>
      <c r="BB413">
        <v>236</v>
      </c>
      <c r="BC413">
        <v>55</v>
      </c>
      <c r="BD413">
        <v>1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9</v>
      </c>
      <c r="CV413">
        <v>5</v>
      </c>
      <c r="CW413">
        <v>1</v>
      </c>
      <c r="CX413">
        <v>0</v>
      </c>
    </row>
    <row r="414" spans="1:102">
      <c r="A414">
        <v>9202</v>
      </c>
      <c r="B414" t="s">
        <v>276</v>
      </c>
      <c r="C414" t="str">
        <f>VLOOKUP(A414,[1]OTU_Table_nochlpmito_withcontro!A:$B,2,FALSE)</f>
        <v>Bacteria; __Proteobacteria; __Alphaproteobacteria; __Alphaproteobacteria_Incertae_Sedis; __uncultured; __uncultured; __uncultured_bacterium</v>
      </c>
      <c r="D414">
        <f>SUM(F414:CX414)</f>
        <v>446</v>
      </c>
      <c r="E414">
        <f t="shared" si="6"/>
        <v>20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108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</v>
      </c>
      <c r="X414">
        <v>5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18</v>
      </c>
      <c r="AX414">
        <v>21</v>
      </c>
      <c r="AY414">
        <v>2</v>
      </c>
      <c r="AZ414">
        <v>0</v>
      </c>
      <c r="BA414">
        <v>82</v>
      </c>
      <c r="BB414">
        <v>19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1</v>
      </c>
      <c r="CN414">
        <v>2</v>
      </c>
      <c r="CO414">
        <v>2</v>
      </c>
      <c r="CP414">
        <v>0</v>
      </c>
      <c r="CQ414">
        <v>6</v>
      </c>
      <c r="CR414">
        <v>0</v>
      </c>
      <c r="CS414">
        <v>1</v>
      </c>
      <c r="CT414">
        <v>6</v>
      </c>
      <c r="CU414">
        <v>38</v>
      </c>
      <c r="CV414">
        <v>9</v>
      </c>
      <c r="CW414">
        <v>0</v>
      </c>
      <c r="CX414">
        <v>2</v>
      </c>
    </row>
    <row r="415" spans="1:102">
      <c r="A415">
        <v>19316</v>
      </c>
      <c r="B415" t="s">
        <v>131</v>
      </c>
      <c r="C415" t="str">
        <f>VLOOKUP(A415,[1]OTU_Table_nochlpmito_withcontro!A:$B,2,FALSE)</f>
        <v>Bacteria; __Proteobacteria; __Alphaproteobacteria; __Caulobacterales; __Hyphomonadaceae; __Litorimonas</v>
      </c>
      <c r="D415">
        <f>SUM(F415:CX415)</f>
        <v>1421</v>
      </c>
      <c r="E415">
        <f t="shared" si="6"/>
        <v>35</v>
      </c>
      <c r="F415">
        <v>0</v>
      </c>
      <c r="G415">
        <v>0</v>
      </c>
      <c r="H415">
        <v>0</v>
      </c>
      <c r="I415">
        <v>7</v>
      </c>
      <c r="J415">
        <v>109</v>
      </c>
      <c r="K415">
        <v>489</v>
      </c>
      <c r="L415">
        <v>0</v>
      </c>
      <c r="M415">
        <v>1</v>
      </c>
      <c r="N415">
        <v>0</v>
      </c>
      <c r="O415">
        <v>9</v>
      </c>
      <c r="P415">
        <v>2</v>
      </c>
      <c r="Q415">
        <v>5</v>
      </c>
      <c r="R415">
        <v>0</v>
      </c>
      <c r="S415">
        <v>0</v>
      </c>
      <c r="T415">
        <v>8</v>
      </c>
      <c r="U415">
        <v>5</v>
      </c>
      <c r="V415">
        <v>2</v>
      </c>
      <c r="W415">
        <v>24</v>
      </c>
      <c r="X415">
        <v>25</v>
      </c>
      <c r="Y415">
        <v>14</v>
      </c>
      <c r="Z415">
        <v>5</v>
      </c>
      <c r="AA415">
        <v>0</v>
      </c>
      <c r="AB415">
        <v>52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5</v>
      </c>
      <c r="AO415">
        <v>0</v>
      </c>
      <c r="AP415">
        <v>70</v>
      </c>
      <c r="AQ415">
        <v>0</v>
      </c>
      <c r="AR415">
        <v>0</v>
      </c>
      <c r="AS415">
        <v>0</v>
      </c>
      <c r="AT415">
        <v>0</v>
      </c>
      <c r="AU415">
        <v>6</v>
      </c>
      <c r="AV415">
        <v>0</v>
      </c>
      <c r="AW415">
        <v>0</v>
      </c>
      <c r="AX415">
        <v>1</v>
      </c>
      <c r="AY415">
        <v>0</v>
      </c>
      <c r="AZ415">
        <v>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11</v>
      </c>
      <c r="BV415">
        <v>3</v>
      </c>
      <c r="BW415">
        <v>18</v>
      </c>
      <c r="BX415">
        <v>2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</v>
      </c>
      <c r="CJ415">
        <v>1</v>
      </c>
      <c r="CK415">
        <v>9</v>
      </c>
      <c r="CL415">
        <v>0</v>
      </c>
      <c r="CM415">
        <v>2</v>
      </c>
      <c r="CN415">
        <v>5</v>
      </c>
      <c r="CO415">
        <v>6</v>
      </c>
      <c r="CP415">
        <v>4</v>
      </c>
      <c r="CQ415">
        <v>11</v>
      </c>
      <c r="CR415">
        <v>0</v>
      </c>
      <c r="CS415">
        <v>2</v>
      </c>
      <c r="CT415">
        <v>9</v>
      </c>
      <c r="CU415">
        <v>38</v>
      </c>
      <c r="CV415">
        <v>103</v>
      </c>
      <c r="CW415">
        <v>48</v>
      </c>
      <c r="CX415">
        <v>301</v>
      </c>
    </row>
    <row r="416" spans="1:102">
      <c r="A416">
        <v>4355</v>
      </c>
      <c r="B416" t="s">
        <v>131</v>
      </c>
      <c r="C416" t="str">
        <f>VLOOKUP(A416,[1]OTU_Table_nochlpmito_withcontro!A:$B,2,FALSE)</f>
        <v>Bacteria; __Proteobacteria; __Alphaproteobacteria; __Caulobacterales; __Hyphomonadaceae; __Litorimonas</v>
      </c>
      <c r="D416">
        <f>SUM(F416:CX416)</f>
        <v>285</v>
      </c>
      <c r="E416">
        <f t="shared" si="6"/>
        <v>26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4</v>
      </c>
      <c r="L416">
        <v>0</v>
      </c>
      <c r="M416">
        <v>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74</v>
      </c>
      <c r="U416">
        <v>8</v>
      </c>
      <c r="V416">
        <v>2</v>
      </c>
      <c r="W416">
        <v>3</v>
      </c>
      <c r="X416">
        <v>0</v>
      </c>
      <c r="Y416">
        <v>18</v>
      </c>
      <c r="Z416">
        <v>0</v>
      </c>
      <c r="AA416">
        <v>7</v>
      </c>
      <c r="AB416">
        <v>2</v>
      </c>
      <c r="AC416">
        <v>2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3</v>
      </c>
      <c r="AO416">
        <v>4</v>
      </c>
      <c r="AP416">
        <v>5</v>
      </c>
      <c r="AQ416">
        <v>8</v>
      </c>
      <c r="AR416">
        <v>2</v>
      </c>
      <c r="AS416">
        <v>0</v>
      </c>
      <c r="AT416">
        <v>0</v>
      </c>
      <c r="AU416">
        <v>31</v>
      </c>
      <c r="AV416">
        <v>0</v>
      </c>
      <c r="AW416">
        <v>7</v>
      </c>
      <c r="AX416">
        <v>0</v>
      </c>
      <c r="AY416">
        <v>1</v>
      </c>
      <c r="AZ416">
        <v>0</v>
      </c>
      <c r="BA416">
        <v>20</v>
      </c>
      <c r="BB416">
        <v>9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5</v>
      </c>
      <c r="BQ416">
        <v>1</v>
      </c>
      <c r="BR416">
        <v>0</v>
      </c>
      <c r="BS416">
        <v>1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11</v>
      </c>
      <c r="CK416">
        <v>12</v>
      </c>
      <c r="CL416">
        <v>1</v>
      </c>
      <c r="CM416">
        <v>3</v>
      </c>
      <c r="CN416">
        <v>3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0</v>
      </c>
      <c r="CX416">
        <v>0</v>
      </c>
    </row>
    <row r="417" spans="1:102">
      <c r="A417">
        <v>7054</v>
      </c>
      <c r="B417" t="s">
        <v>238</v>
      </c>
      <c r="C417" t="str">
        <f>VLOOKUP(A417,[1]OTU_Table_nochlpmito_withcontro!A:$B,2,FALSE)</f>
        <v>Bacteria; __Proteobacteria; __Alphaproteobacteria; __Rhizobiales; __Rhodobiaceae; __uncultured; __uncultured_bacterium</v>
      </c>
      <c r="D417">
        <f>SUM(F417:CX417)</f>
        <v>1649</v>
      </c>
      <c r="E417">
        <f t="shared" si="6"/>
        <v>33</v>
      </c>
      <c r="F417">
        <v>0</v>
      </c>
      <c r="G417">
        <v>0</v>
      </c>
      <c r="H417">
        <v>0</v>
      </c>
      <c r="I417">
        <v>1</v>
      </c>
      <c r="J417">
        <v>14</v>
      </c>
      <c r="K417">
        <v>6</v>
      </c>
      <c r="L417">
        <v>3</v>
      </c>
      <c r="M417">
        <v>11</v>
      </c>
      <c r="N417">
        <v>0</v>
      </c>
      <c r="O417">
        <v>5</v>
      </c>
      <c r="P417">
        <v>3</v>
      </c>
      <c r="Q417">
        <v>7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</v>
      </c>
      <c r="AX417">
        <v>3</v>
      </c>
      <c r="AY417">
        <v>1</v>
      </c>
      <c r="AZ417">
        <v>8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6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42</v>
      </c>
      <c r="BV417">
        <v>29</v>
      </c>
      <c r="BW417">
        <v>14</v>
      </c>
      <c r="BX417">
        <v>247</v>
      </c>
      <c r="BY417">
        <v>192</v>
      </c>
      <c r="BZ417">
        <v>380</v>
      </c>
      <c r="CA417">
        <v>59</v>
      </c>
      <c r="CB417">
        <v>0</v>
      </c>
      <c r="CC417">
        <v>52</v>
      </c>
      <c r="CD417">
        <v>191</v>
      </c>
      <c r="CE417">
        <v>1</v>
      </c>
      <c r="CF417">
        <v>106</v>
      </c>
      <c r="CG417">
        <v>38</v>
      </c>
      <c r="CH417">
        <v>11</v>
      </c>
      <c r="CI417">
        <v>75</v>
      </c>
      <c r="CJ417">
        <v>14</v>
      </c>
      <c r="CK417">
        <v>15</v>
      </c>
      <c r="CL417">
        <v>0</v>
      </c>
      <c r="CM417">
        <v>4</v>
      </c>
      <c r="CN417">
        <v>4</v>
      </c>
      <c r="CO417">
        <v>57</v>
      </c>
      <c r="CP417">
        <v>25</v>
      </c>
      <c r="CQ417">
        <v>11</v>
      </c>
      <c r="CR417">
        <v>0</v>
      </c>
      <c r="CS417">
        <v>3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>
        <v>18425</v>
      </c>
      <c r="B418" t="s">
        <v>128</v>
      </c>
      <c r="C418" t="str">
        <f>VLOOKUP(A418,[1]OTU_Table_nochlpmito_withcontro!A:$B,2,FALSE)</f>
        <v>Bacteria; __Proteobacteria; __Gammaproteobacteria; __Alteromonadales; __Alteromonadaceae; __Alteromonas</v>
      </c>
      <c r="D418">
        <f>SUM(F418:CX418)</f>
        <v>812</v>
      </c>
      <c r="E418">
        <f t="shared" si="6"/>
        <v>33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138</v>
      </c>
      <c r="P418">
        <v>17</v>
      </c>
      <c r="Q418">
        <v>50</v>
      </c>
      <c r="R418">
        <v>1</v>
      </c>
      <c r="S418">
        <v>0</v>
      </c>
      <c r="T418">
        <v>1</v>
      </c>
      <c r="U418">
        <v>0</v>
      </c>
      <c r="V418">
        <v>10</v>
      </c>
      <c r="W418">
        <v>0</v>
      </c>
      <c r="X418">
        <v>26</v>
      </c>
      <c r="Y418">
        <v>135</v>
      </c>
      <c r="Z418">
        <v>3</v>
      </c>
      <c r="AA418">
        <v>16</v>
      </c>
      <c r="AB418">
        <v>41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</v>
      </c>
      <c r="AJ418">
        <v>2</v>
      </c>
      <c r="AK418">
        <v>69</v>
      </c>
      <c r="AL418">
        <v>5</v>
      </c>
      <c r="AM418">
        <v>0</v>
      </c>
      <c r="AN418">
        <v>4</v>
      </c>
      <c r="AO418">
        <v>16</v>
      </c>
      <c r="AP418">
        <v>10</v>
      </c>
      <c r="AQ418">
        <v>43</v>
      </c>
      <c r="AR418">
        <v>0</v>
      </c>
      <c r="AS418">
        <v>0</v>
      </c>
      <c r="AT418">
        <v>0</v>
      </c>
      <c r="AU418">
        <v>2</v>
      </c>
      <c r="AV418">
        <v>1</v>
      </c>
      <c r="AW418">
        <v>3</v>
      </c>
      <c r="AX418">
        <v>0</v>
      </c>
      <c r="AY418">
        <v>0</v>
      </c>
      <c r="AZ418">
        <v>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</v>
      </c>
      <c r="BN418">
        <v>0</v>
      </c>
      <c r="BO418">
        <v>0</v>
      </c>
      <c r="BP418">
        <v>4</v>
      </c>
      <c r="BQ418">
        <v>1</v>
      </c>
      <c r="BR418">
        <v>0</v>
      </c>
      <c r="BS418">
        <v>4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47</v>
      </c>
      <c r="CG418">
        <v>7</v>
      </c>
      <c r="CH418">
        <v>8</v>
      </c>
      <c r="CI418">
        <v>4</v>
      </c>
      <c r="CJ418">
        <v>1</v>
      </c>
      <c r="CK418">
        <v>1</v>
      </c>
      <c r="CL418">
        <v>1</v>
      </c>
      <c r="CM418">
        <v>17</v>
      </c>
      <c r="CN418">
        <v>1</v>
      </c>
      <c r="CO418">
        <v>13</v>
      </c>
      <c r="CP418">
        <v>8</v>
      </c>
      <c r="CQ418">
        <v>53</v>
      </c>
      <c r="CR418">
        <v>12</v>
      </c>
      <c r="CS418">
        <v>13</v>
      </c>
      <c r="CT418">
        <v>0</v>
      </c>
      <c r="CU418">
        <v>1</v>
      </c>
      <c r="CV418">
        <v>0</v>
      </c>
      <c r="CW418">
        <v>0</v>
      </c>
      <c r="CX418">
        <v>0</v>
      </c>
    </row>
    <row r="419" spans="1:102">
      <c r="A419">
        <v>2038</v>
      </c>
      <c r="B419" t="s">
        <v>105</v>
      </c>
      <c r="C419" t="str">
        <f>VLOOKUP(A419,[1]OTU_Table_nochlpmito_withcontro!A:$B,2,FALSE)</f>
        <v>Bacteria; __Proteobacteria; __Gammaproteobacteria; __Alteromonadales; __Colwelliaceae; __Colwellia</v>
      </c>
      <c r="D419">
        <f>SUM(F419:CX419)</f>
        <v>841</v>
      </c>
      <c r="E419">
        <f t="shared" si="6"/>
        <v>38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1</v>
      </c>
      <c r="L419">
        <v>1</v>
      </c>
      <c r="M419">
        <v>37</v>
      </c>
      <c r="N419">
        <v>0</v>
      </c>
      <c r="O419">
        <v>0</v>
      </c>
      <c r="P419">
        <v>7</v>
      </c>
      <c r="Q419">
        <v>2</v>
      </c>
      <c r="R419">
        <v>9</v>
      </c>
      <c r="S419">
        <v>0</v>
      </c>
      <c r="T419">
        <v>17</v>
      </c>
      <c r="U419">
        <v>57</v>
      </c>
      <c r="V419">
        <v>1</v>
      </c>
      <c r="W419">
        <v>16</v>
      </c>
      <c r="X419">
        <v>27</v>
      </c>
      <c r="Y419">
        <v>0</v>
      </c>
      <c r="Z419">
        <v>0</v>
      </c>
      <c r="AA419">
        <v>22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</v>
      </c>
      <c r="AO419">
        <v>5</v>
      </c>
      <c r="AP419">
        <v>12</v>
      </c>
      <c r="AQ419">
        <v>2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9</v>
      </c>
      <c r="AX419">
        <v>2</v>
      </c>
      <c r="AY419">
        <v>6</v>
      </c>
      <c r="AZ419">
        <v>1</v>
      </c>
      <c r="BA419">
        <v>2</v>
      </c>
      <c r="BB419">
        <v>3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3</v>
      </c>
      <c r="BS419">
        <v>1</v>
      </c>
      <c r="BT419">
        <v>8</v>
      </c>
      <c r="BU419">
        <v>1</v>
      </c>
      <c r="BV419">
        <v>0</v>
      </c>
      <c r="BW419">
        <v>0</v>
      </c>
      <c r="BX419">
        <v>1</v>
      </c>
      <c r="BY419">
        <v>11</v>
      </c>
      <c r="BZ419">
        <v>0</v>
      </c>
      <c r="CA419">
        <v>14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5</v>
      </c>
      <c r="CH419">
        <v>3</v>
      </c>
      <c r="CI419">
        <v>0</v>
      </c>
      <c r="CJ419">
        <v>27</v>
      </c>
      <c r="CK419">
        <v>39</v>
      </c>
      <c r="CL419">
        <v>249</v>
      </c>
      <c r="CM419">
        <v>119</v>
      </c>
      <c r="CN419">
        <v>24</v>
      </c>
      <c r="CO419">
        <v>37</v>
      </c>
      <c r="CP419">
        <v>11</v>
      </c>
      <c r="CQ419">
        <v>3</v>
      </c>
      <c r="CR419">
        <v>14</v>
      </c>
      <c r="CS419">
        <v>1</v>
      </c>
      <c r="CT419">
        <v>0</v>
      </c>
      <c r="CU419">
        <v>8</v>
      </c>
      <c r="CV419">
        <v>4</v>
      </c>
      <c r="CW419">
        <v>5</v>
      </c>
      <c r="CX419">
        <v>0</v>
      </c>
    </row>
    <row r="420" spans="1:102">
      <c r="A420">
        <v>10097</v>
      </c>
      <c r="B420" t="s">
        <v>247</v>
      </c>
      <c r="C420" t="str">
        <f>VLOOKUP(A420,[1]OTU_Table_nochlpmito_withcontro!A:$B,2,FALSE)</f>
        <v>Bacteria; __Proteobacteria; __Gammaproteobacteria; __Alteromonadales; __Shewanellaceae; __Psychrobium</v>
      </c>
      <c r="D420">
        <f>SUM(F420:CX420)</f>
        <v>1396</v>
      </c>
      <c r="E420">
        <f t="shared" si="6"/>
        <v>24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3</v>
      </c>
      <c r="L420">
        <v>0</v>
      </c>
      <c r="M420">
        <v>33</v>
      </c>
      <c r="N420">
        <v>0</v>
      </c>
      <c r="O420">
        <v>0</v>
      </c>
      <c r="P420">
        <v>25</v>
      </c>
      <c r="Q420">
        <v>7</v>
      </c>
      <c r="R420">
        <v>2</v>
      </c>
      <c r="S420">
        <v>0</v>
      </c>
      <c r="T420">
        <v>110</v>
      </c>
      <c r="U420">
        <v>6</v>
      </c>
      <c r="V420">
        <v>3</v>
      </c>
      <c r="W420">
        <v>2</v>
      </c>
      <c r="X420">
        <v>800</v>
      </c>
      <c r="Y420">
        <v>0</v>
      </c>
      <c r="Z420">
        <v>155</v>
      </c>
      <c r="AA420">
        <v>16</v>
      </c>
      <c r="AB420">
        <v>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0</v>
      </c>
      <c r="AS420">
        <v>0</v>
      </c>
      <c r="AT420">
        <v>14</v>
      </c>
      <c r="AU420">
        <v>4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5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19</v>
      </c>
      <c r="CO420">
        <v>134</v>
      </c>
      <c r="CP420">
        <v>0</v>
      </c>
      <c r="CQ420">
        <v>30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>
      <c r="A421">
        <v>22615</v>
      </c>
      <c r="B421" t="s">
        <v>205</v>
      </c>
      <c r="C421" t="str">
        <f>VLOOKUP(A421,[1]OTU_Table_nochlpmito_withcontro!A:$B,2,FALSE)</f>
        <v>Bacteria; __Proteobacteria; __Gammaproteobacteria; __Arenicellales; __Arenicellaceae; __Arenicella</v>
      </c>
      <c r="D421">
        <f>SUM(F421:CX421)</f>
        <v>137</v>
      </c>
      <c r="E421">
        <f t="shared" si="6"/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3</v>
      </c>
      <c r="AV421">
        <v>0</v>
      </c>
      <c r="AW421">
        <v>3</v>
      </c>
      <c r="AX421">
        <v>0</v>
      </c>
      <c r="AY421">
        <v>2</v>
      </c>
      <c r="AZ421">
        <v>2</v>
      </c>
      <c r="BA421">
        <v>5</v>
      </c>
      <c r="BB421">
        <v>1</v>
      </c>
      <c r="BC421">
        <v>68</v>
      </c>
      <c r="BD421">
        <v>2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1</v>
      </c>
      <c r="CU421">
        <v>1</v>
      </c>
      <c r="CV421">
        <v>12</v>
      </c>
      <c r="CW421">
        <v>12</v>
      </c>
      <c r="CX421">
        <v>2</v>
      </c>
    </row>
    <row r="422" spans="1:102">
      <c r="A422">
        <v>11596</v>
      </c>
      <c r="B422" t="s">
        <v>372</v>
      </c>
      <c r="C422" t="str">
        <f>VLOOKUP(A422,[1]OTU_Table_nochlpmito_withcontro!A:$B,2,FALSE)</f>
        <v>Bacteria; __Proteobacteria; __Gammaproteobacteria; __Cellvibrionales; __Cellvibrionaceae; __uncultured; __uncultured_bacterium</v>
      </c>
      <c r="D422">
        <f>SUM(F422:CX422)</f>
        <v>201</v>
      </c>
      <c r="E422">
        <f t="shared" si="6"/>
        <v>22</v>
      </c>
      <c r="F422">
        <v>0</v>
      </c>
      <c r="G422">
        <v>0</v>
      </c>
      <c r="H422">
        <v>0</v>
      </c>
      <c r="I422">
        <v>3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2</v>
      </c>
      <c r="Q422">
        <v>1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1</v>
      </c>
      <c r="Y422">
        <v>9</v>
      </c>
      <c r="Z422">
        <v>0</v>
      </c>
      <c r="AA422">
        <v>0</v>
      </c>
      <c r="AB422">
        <v>14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6</v>
      </c>
      <c r="AR422">
        <v>0</v>
      </c>
      <c r="AS422">
        <v>0</v>
      </c>
      <c r="AT422">
        <v>6</v>
      </c>
      <c r="AU422">
        <v>0</v>
      </c>
      <c r="AV422">
        <v>0</v>
      </c>
      <c r="AW422">
        <v>7</v>
      </c>
      <c r="AX422">
        <v>2</v>
      </c>
      <c r="AY422">
        <v>0</v>
      </c>
      <c r="AZ422">
        <v>1</v>
      </c>
      <c r="BA422">
        <v>0</v>
      </c>
      <c r="BB422">
        <v>0</v>
      </c>
      <c r="BC422">
        <v>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4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19</v>
      </c>
      <c r="CP422">
        <v>3</v>
      </c>
      <c r="CQ422">
        <v>4</v>
      </c>
      <c r="CR422">
        <v>1</v>
      </c>
      <c r="CS422">
        <v>2</v>
      </c>
      <c r="CT422">
        <v>54</v>
      </c>
      <c r="CU422">
        <v>3</v>
      </c>
      <c r="CV422">
        <v>2</v>
      </c>
      <c r="CW422">
        <v>41</v>
      </c>
      <c r="CX422">
        <v>2</v>
      </c>
    </row>
    <row r="423" spans="1:102">
      <c r="A423">
        <v>22102</v>
      </c>
      <c r="B423" t="s">
        <v>101</v>
      </c>
      <c r="C423" t="str">
        <f>VLOOKUP(A423,[1]OTU_Table_nochlpmito_withcontro!A:$B,2,FALSE)</f>
        <v>Bacteria; __Verrucomicrobia; __Verrucomicrobiae; __Verrucomicrobiales; __Rubritaleaceae; __Rubritalea; __uncultured_bacterium</v>
      </c>
      <c r="D423">
        <f>SUM(F423:CX423)</f>
        <v>557</v>
      </c>
      <c r="E423">
        <f t="shared" si="6"/>
        <v>27</v>
      </c>
      <c r="F423">
        <v>0</v>
      </c>
      <c r="G423">
        <v>0</v>
      </c>
      <c r="H423">
        <v>0</v>
      </c>
      <c r="I423">
        <v>4</v>
      </c>
      <c r="J423">
        <v>16</v>
      </c>
      <c r="K423">
        <v>142</v>
      </c>
      <c r="L423">
        <v>13</v>
      </c>
      <c r="M423">
        <v>24</v>
      </c>
      <c r="N423">
        <v>0</v>
      </c>
      <c r="O423">
        <v>1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11</v>
      </c>
      <c r="X423">
        <v>1</v>
      </c>
      <c r="Y423">
        <v>6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18</v>
      </c>
      <c r="AV423">
        <v>0</v>
      </c>
      <c r="AW423">
        <v>4</v>
      </c>
      <c r="AX423">
        <v>2</v>
      </c>
      <c r="AY423">
        <v>1</v>
      </c>
      <c r="AZ423">
        <v>0</v>
      </c>
      <c r="BA423">
        <v>8</v>
      </c>
      <c r="BB423">
        <v>1</v>
      </c>
      <c r="BC423">
        <v>4</v>
      </c>
      <c r="BD423">
        <v>1</v>
      </c>
      <c r="BE423">
        <v>1</v>
      </c>
      <c r="BF423">
        <v>0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8</v>
      </c>
      <c r="BV423">
        <v>1</v>
      </c>
      <c r="BW423">
        <v>40</v>
      </c>
      <c r="BX423">
        <v>3</v>
      </c>
      <c r="BY423">
        <v>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</v>
      </c>
      <c r="CJ423">
        <v>0</v>
      </c>
      <c r="CK423">
        <v>5</v>
      </c>
      <c r="CL423">
        <v>0</v>
      </c>
      <c r="CM423">
        <v>0</v>
      </c>
      <c r="CN423">
        <v>54</v>
      </c>
      <c r="CO423">
        <v>0</v>
      </c>
      <c r="CP423">
        <v>4</v>
      </c>
      <c r="CQ423">
        <v>0</v>
      </c>
      <c r="CR423">
        <v>2</v>
      </c>
      <c r="CS423">
        <v>1</v>
      </c>
      <c r="CT423">
        <v>68</v>
      </c>
      <c r="CU423">
        <v>12</v>
      </c>
      <c r="CV423">
        <v>2</v>
      </c>
      <c r="CW423">
        <v>34</v>
      </c>
      <c r="CX423">
        <v>39</v>
      </c>
    </row>
    <row r="424" spans="1:102">
      <c r="A424">
        <v>17146</v>
      </c>
      <c r="B424" t="s">
        <v>101</v>
      </c>
      <c r="C424" t="str">
        <f>VLOOKUP(A424,[1]OTU_Table_nochlpmito_withcontro!A:$B,2,FALSE)</f>
        <v>Bacteria; __Verrucomicrobia; __Verrucomicrobiae; __Verrucomicrobiales; __Rubritaleaceae; __Rubritalea; __uncultured_bacterium</v>
      </c>
      <c r="D424">
        <f>SUM(F424:CX424)</f>
        <v>486</v>
      </c>
      <c r="E424">
        <f t="shared" si="6"/>
        <v>31</v>
      </c>
      <c r="F424">
        <v>0</v>
      </c>
      <c r="G424">
        <v>0</v>
      </c>
      <c r="H424">
        <v>0</v>
      </c>
      <c r="I424">
        <v>4</v>
      </c>
      <c r="J424">
        <v>11</v>
      </c>
      <c r="K424">
        <v>101</v>
      </c>
      <c r="L424">
        <v>8</v>
      </c>
      <c r="M424">
        <v>38</v>
      </c>
      <c r="N424">
        <v>0</v>
      </c>
      <c r="O424">
        <v>2</v>
      </c>
      <c r="P424">
        <v>9</v>
      </c>
      <c r="Q424">
        <v>2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6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28</v>
      </c>
      <c r="AV424">
        <v>0</v>
      </c>
      <c r="AW424">
        <v>9</v>
      </c>
      <c r="AX424">
        <v>1</v>
      </c>
      <c r="AY424">
        <v>2</v>
      </c>
      <c r="AZ424">
        <v>1</v>
      </c>
      <c r="BA424">
        <v>6</v>
      </c>
      <c r="BB424">
        <v>1</v>
      </c>
      <c r="BC424">
        <v>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3</v>
      </c>
      <c r="BV424">
        <v>0</v>
      </c>
      <c r="BW424">
        <v>32</v>
      </c>
      <c r="BX424">
        <v>4</v>
      </c>
      <c r="BY424">
        <v>8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6</v>
      </c>
      <c r="CJ424">
        <v>0</v>
      </c>
      <c r="CK424">
        <v>6</v>
      </c>
      <c r="CL424">
        <v>0</v>
      </c>
      <c r="CM424">
        <v>0</v>
      </c>
      <c r="CN424">
        <v>46</v>
      </c>
      <c r="CO424">
        <v>0</v>
      </c>
      <c r="CP424">
        <v>7</v>
      </c>
      <c r="CQ424">
        <v>0</v>
      </c>
      <c r="CR424">
        <v>4</v>
      </c>
      <c r="CS424">
        <v>1</v>
      </c>
      <c r="CT424">
        <v>49</v>
      </c>
      <c r="CU424">
        <v>14</v>
      </c>
      <c r="CV424">
        <v>2</v>
      </c>
      <c r="CW424">
        <v>33</v>
      </c>
      <c r="CX424">
        <v>28</v>
      </c>
    </row>
    <row r="425" spans="1:102">
      <c r="A425">
        <v>17140</v>
      </c>
      <c r="B425" t="s">
        <v>101</v>
      </c>
      <c r="C425" t="str">
        <f>VLOOKUP(A425,[1]OTU_Table_nochlpmito_withcontro!A:$B,2,FALSE)</f>
        <v>Bacteria; __Verrucomicrobia; __Verrucomicrobiae; __Verrucomicrobiales; __Rubritaleaceae; __Rubritalea; __uncultured_bacterium</v>
      </c>
      <c r="D425">
        <f>SUM(F425:CX425)</f>
        <v>448</v>
      </c>
      <c r="E425">
        <f t="shared" si="6"/>
        <v>26</v>
      </c>
      <c r="F425">
        <v>0</v>
      </c>
      <c r="G425">
        <v>0</v>
      </c>
      <c r="H425">
        <v>0</v>
      </c>
      <c r="I425">
        <v>3</v>
      </c>
      <c r="J425">
        <v>9</v>
      </c>
      <c r="K425">
        <v>134</v>
      </c>
      <c r="L425">
        <v>7</v>
      </c>
      <c r="M425">
        <v>46</v>
      </c>
      <c r="N425">
        <v>0</v>
      </c>
      <c r="O425">
        <v>2</v>
      </c>
      <c r="P425">
        <v>1</v>
      </c>
      <c r="Q425">
        <v>3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8</v>
      </c>
      <c r="Z425">
        <v>1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14</v>
      </c>
      <c r="AV425">
        <v>0</v>
      </c>
      <c r="AW425">
        <v>2</v>
      </c>
      <c r="AX425">
        <v>3</v>
      </c>
      <c r="AY425">
        <v>0</v>
      </c>
      <c r="AZ425">
        <v>1</v>
      </c>
      <c r="BA425">
        <v>2</v>
      </c>
      <c r="BB425">
        <v>2</v>
      </c>
      <c r="BC425">
        <v>6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5</v>
      </c>
      <c r="BV425">
        <v>0</v>
      </c>
      <c r="BW425">
        <v>23</v>
      </c>
      <c r="BX425">
        <v>3</v>
      </c>
      <c r="BY425">
        <v>6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11</v>
      </c>
      <c r="CJ425">
        <v>0</v>
      </c>
      <c r="CK425">
        <v>3</v>
      </c>
      <c r="CL425">
        <v>0</v>
      </c>
      <c r="CM425">
        <v>0</v>
      </c>
      <c r="CN425">
        <v>29</v>
      </c>
      <c r="CO425">
        <v>0</v>
      </c>
      <c r="CP425">
        <v>1</v>
      </c>
      <c r="CQ425">
        <v>0</v>
      </c>
      <c r="CR425">
        <v>1</v>
      </c>
      <c r="CS425">
        <v>0</v>
      </c>
      <c r="CT425">
        <v>53</v>
      </c>
      <c r="CU425">
        <v>15</v>
      </c>
      <c r="CV425">
        <v>2</v>
      </c>
      <c r="CW425">
        <v>26</v>
      </c>
      <c r="CX425">
        <v>19</v>
      </c>
    </row>
    <row r="426" spans="1:102">
      <c r="A426">
        <v>22101</v>
      </c>
      <c r="B426" t="s">
        <v>101</v>
      </c>
      <c r="C426" t="str">
        <f>VLOOKUP(A426,[1]OTU_Table_nochlpmito_withcontro!A:$B,2,FALSE)</f>
        <v>Bacteria; __Verrucomicrobia; __Verrucomicrobiae; __Verrucomicrobiales; __Rubritaleaceae; __Rubritalea; __uncultured_bacterium</v>
      </c>
      <c r="D426">
        <f>SUM(F426:CX426)</f>
        <v>550</v>
      </c>
      <c r="E426">
        <f t="shared" si="6"/>
        <v>28</v>
      </c>
      <c r="F426">
        <v>0</v>
      </c>
      <c r="G426">
        <v>0</v>
      </c>
      <c r="H426">
        <v>0</v>
      </c>
      <c r="I426">
        <v>9</v>
      </c>
      <c r="J426">
        <v>13</v>
      </c>
      <c r="K426">
        <v>133</v>
      </c>
      <c r="L426">
        <v>10</v>
      </c>
      <c r="M426">
        <v>30</v>
      </c>
      <c r="N426">
        <v>0</v>
      </c>
      <c r="O426">
        <v>1</v>
      </c>
      <c r="P426">
        <v>9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10</v>
      </c>
      <c r="X426">
        <v>1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13</v>
      </c>
      <c r="AV426">
        <v>0</v>
      </c>
      <c r="AW426">
        <v>2</v>
      </c>
      <c r="AX426">
        <v>6</v>
      </c>
      <c r="AY426">
        <v>0</v>
      </c>
      <c r="AZ426">
        <v>0</v>
      </c>
      <c r="BA426">
        <v>9</v>
      </c>
      <c r="BB426">
        <v>2</v>
      </c>
      <c r="BC426">
        <v>7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13</v>
      </c>
      <c r="BV426">
        <v>0</v>
      </c>
      <c r="BW426">
        <v>26</v>
      </c>
      <c r="BX426">
        <v>5</v>
      </c>
      <c r="BY426">
        <v>11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12</v>
      </c>
      <c r="CJ426">
        <v>0</v>
      </c>
      <c r="CK426">
        <v>7</v>
      </c>
      <c r="CL426">
        <v>0</v>
      </c>
      <c r="CM426">
        <v>0</v>
      </c>
      <c r="CN426">
        <v>40</v>
      </c>
      <c r="CO426">
        <v>0</v>
      </c>
      <c r="CP426">
        <v>4</v>
      </c>
      <c r="CQ426">
        <v>0</v>
      </c>
      <c r="CR426">
        <v>3</v>
      </c>
      <c r="CS426">
        <v>0</v>
      </c>
      <c r="CT426">
        <v>82</v>
      </c>
      <c r="CU426">
        <v>18</v>
      </c>
      <c r="CV426">
        <v>7</v>
      </c>
      <c r="CW426">
        <v>29</v>
      </c>
      <c r="CX426">
        <v>29</v>
      </c>
    </row>
    <row r="427" spans="1:102">
      <c r="A427">
        <v>17147</v>
      </c>
      <c r="B427" t="s">
        <v>101</v>
      </c>
      <c r="C427" t="str">
        <f>VLOOKUP(A427,[1]OTU_Table_nochlpmito_withcontro!A:$B,2,FALSE)</f>
        <v>Bacteria; __Verrucomicrobia; __Verrucomicrobiae; __Verrucomicrobiales; __Rubritaleaceae; __Rubritalea; __uncultured_bacterium</v>
      </c>
      <c r="D427">
        <f>SUM(F427:CX427)</f>
        <v>453</v>
      </c>
      <c r="E427">
        <f t="shared" si="6"/>
        <v>29</v>
      </c>
      <c r="F427">
        <v>0</v>
      </c>
      <c r="G427">
        <v>0</v>
      </c>
      <c r="H427">
        <v>0</v>
      </c>
      <c r="I427">
        <v>3</v>
      </c>
      <c r="J427">
        <v>9</v>
      </c>
      <c r="K427">
        <v>141</v>
      </c>
      <c r="L427">
        <v>4</v>
      </c>
      <c r="M427">
        <v>44</v>
      </c>
      <c r="N427">
        <v>0</v>
      </c>
      <c r="O427">
        <v>2</v>
      </c>
      <c r="P427">
        <v>2</v>
      </c>
      <c r="Q427">
        <v>0</v>
      </c>
      <c r="R427">
        <v>1</v>
      </c>
      <c r="S427">
        <v>0</v>
      </c>
      <c r="T427">
        <v>2</v>
      </c>
      <c r="U427">
        <v>1</v>
      </c>
      <c r="V427">
        <v>0</v>
      </c>
      <c r="W427">
        <v>3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</v>
      </c>
      <c r="AV427">
        <v>0</v>
      </c>
      <c r="AW427">
        <v>2</v>
      </c>
      <c r="AX427">
        <v>6</v>
      </c>
      <c r="AY427">
        <v>0</v>
      </c>
      <c r="AZ427">
        <v>2</v>
      </c>
      <c r="BA427">
        <v>4</v>
      </c>
      <c r="BB427">
        <v>0</v>
      </c>
      <c r="BC427">
        <v>4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5</v>
      </c>
      <c r="BV427">
        <v>0</v>
      </c>
      <c r="BW427">
        <v>25</v>
      </c>
      <c r="BX427">
        <v>4</v>
      </c>
      <c r="BY427">
        <v>10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5</v>
      </c>
      <c r="CJ427">
        <v>0</v>
      </c>
      <c r="CK427">
        <v>7</v>
      </c>
      <c r="CL427">
        <v>0</v>
      </c>
      <c r="CM427">
        <v>0</v>
      </c>
      <c r="CN427">
        <v>27</v>
      </c>
      <c r="CO427">
        <v>0</v>
      </c>
      <c r="CP427">
        <v>3</v>
      </c>
      <c r="CQ427">
        <v>0</v>
      </c>
      <c r="CR427">
        <v>2</v>
      </c>
      <c r="CS427">
        <v>0</v>
      </c>
      <c r="CT427">
        <v>50</v>
      </c>
      <c r="CU427">
        <v>20</v>
      </c>
      <c r="CV427">
        <v>3</v>
      </c>
      <c r="CW427">
        <v>29</v>
      </c>
      <c r="CX427">
        <v>20</v>
      </c>
    </row>
    <row r="428" spans="1:102">
      <c r="A428">
        <v>8142</v>
      </c>
      <c r="B428" t="s">
        <v>101</v>
      </c>
      <c r="C428" t="str">
        <f>VLOOKUP(A428,[1]OTU_Table_nochlpmito_withcontro!A:$B,2,FALSE)</f>
        <v>Bacteria; __Verrucomicrobia; __Verrucomicrobiae; __Verrucomicrobiales; __Rubritaleaceae; __Rubritalea; __uncultured_bacterium</v>
      </c>
      <c r="D428">
        <f>SUM(F428:CX428)</f>
        <v>450</v>
      </c>
      <c r="E428">
        <f t="shared" si="6"/>
        <v>18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5</v>
      </c>
      <c r="L428">
        <v>6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174</v>
      </c>
      <c r="AV428">
        <v>0</v>
      </c>
      <c r="AW428">
        <v>0</v>
      </c>
      <c r="AX428">
        <v>2</v>
      </c>
      <c r="AY428">
        <v>6</v>
      </c>
      <c r="AZ428">
        <v>1</v>
      </c>
      <c r="BA428">
        <v>40</v>
      </c>
      <c r="BB428">
        <v>18</v>
      </c>
      <c r="BC428">
        <v>142</v>
      </c>
      <c r="BD428">
        <v>0</v>
      </c>
      <c r="BE428">
        <v>0</v>
      </c>
      <c r="BF428">
        <v>0</v>
      </c>
      <c r="BG428">
        <v>0</v>
      </c>
      <c r="BH428">
        <v>2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</v>
      </c>
      <c r="CL428">
        <v>0</v>
      </c>
      <c r="CM428">
        <v>0</v>
      </c>
      <c r="CN428">
        <v>4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2</v>
      </c>
      <c r="CU428">
        <v>17</v>
      </c>
      <c r="CV428">
        <v>3</v>
      </c>
      <c r="CW428">
        <v>6</v>
      </c>
      <c r="CX428">
        <v>8</v>
      </c>
    </row>
    <row r="429" spans="1:102">
      <c r="A429">
        <v>22634</v>
      </c>
      <c r="B429" t="s">
        <v>169</v>
      </c>
      <c r="C429" t="str">
        <f>VLOOKUP(A429,[1]OTU_Table_nochlpmito_withcontro!A:$B,2,FALSE)</f>
        <v>Bacteria; __Verrucomicrobia; __Verrucomicrobiae; __Verrucomicrobiales; __Verrucomicrobiaceae; __Persicirhabdus; __uncultured_bacterium</v>
      </c>
      <c r="D429">
        <f>SUM(F429:CX429)</f>
        <v>276</v>
      </c>
      <c r="E429">
        <f t="shared" si="6"/>
        <v>22</v>
      </c>
      <c r="F429">
        <v>0</v>
      </c>
      <c r="G429">
        <v>0</v>
      </c>
      <c r="H429">
        <v>0</v>
      </c>
      <c r="I429">
        <v>3</v>
      </c>
      <c r="J429">
        <v>0</v>
      </c>
      <c r="K429">
        <v>8</v>
      </c>
      <c r="L429">
        <v>1</v>
      </c>
      <c r="M429">
        <v>34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50</v>
      </c>
      <c r="AV429">
        <v>0</v>
      </c>
      <c r="AW429">
        <v>2</v>
      </c>
      <c r="AX429">
        <v>10</v>
      </c>
      <c r="AY429">
        <v>2</v>
      </c>
      <c r="AZ429">
        <v>1</v>
      </c>
      <c r="BA429">
        <v>7</v>
      </c>
      <c r="BB429">
        <v>1</v>
      </c>
      <c r="BC429">
        <v>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5</v>
      </c>
      <c r="BV429">
        <v>0</v>
      </c>
      <c r="BW429">
        <v>2</v>
      </c>
      <c r="BX429">
        <v>5</v>
      </c>
      <c r="BY429">
        <v>87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</v>
      </c>
      <c r="CJ429">
        <v>0</v>
      </c>
      <c r="CK429">
        <v>6</v>
      </c>
      <c r="CL429">
        <v>0</v>
      </c>
      <c r="CM429">
        <v>0</v>
      </c>
      <c r="CN429">
        <v>2</v>
      </c>
      <c r="CO429">
        <v>1</v>
      </c>
      <c r="CP429">
        <v>7</v>
      </c>
      <c r="CQ429">
        <v>2</v>
      </c>
      <c r="CR429">
        <v>3</v>
      </c>
      <c r="CS429">
        <v>0</v>
      </c>
      <c r="CT429">
        <v>0</v>
      </c>
      <c r="CU429">
        <v>4</v>
      </c>
      <c r="CV429">
        <v>4</v>
      </c>
      <c r="CW429">
        <v>1</v>
      </c>
      <c r="CX429">
        <v>1</v>
      </c>
    </row>
    <row r="430" spans="1:102">
      <c r="A430">
        <v>18865</v>
      </c>
      <c r="B430" t="s">
        <v>169</v>
      </c>
      <c r="C430" t="str">
        <f>VLOOKUP(A430,[1]OTU_Table_nochlpmito_withcontro!A:$B,2,FALSE)</f>
        <v>Bacteria; __Verrucomicrobia; __Verrucomicrobiae; __Verrucomicrobiales; __Verrucomicrobiaceae; __Persicirhabdus; __uncultured_bacterium</v>
      </c>
      <c r="D430">
        <f>SUM(F430:CX430)</f>
        <v>232</v>
      </c>
      <c r="E430">
        <f t="shared" si="6"/>
        <v>18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9</v>
      </c>
      <c r="L430">
        <v>2</v>
      </c>
      <c r="M430">
        <v>28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54</v>
      </c>
      <c r="AV430">
        <v>0</v>
      </c>
      <c r="AW430">
        <v>0</v>
      </c>
      <c r="AX430">
        <v>12</v>
      </c>
      <c r="AY430">
        <v>2</v>
      </c>
      <c r="AZ430">
        <v>0</v>
      </c>
      <c r="BA430">
        <v>2</v>
      </c>
      <c r="BB430">
        <v>2</v>
      </c>
      <c r="BC430">
        <v>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</v>
      </c>
      <c r="BV430">
        <v>0</v>
      </c>
      <c r="BW430">
        <v>1</v>
      </c>
      <c r="BX430">
        <v>5</v>
      </c>
      <c r="BY430">
        <v>64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</v>
      </c>
      <c r="CJ430">
        <v>0</v>
      </c>
      <c r="CK430">
        <v>6</v>
      </c>
      <c r="CL430">
        <v>0</v>
      </c>
      <c r="CM430">
        <v>0</v>
      </c>
      <c r="CN430">
        <v>3</v>
      </c>
      <c r="CO430">
        <v>0</v>
      </c>
      <c r="CP430">
        <v>14</v>
      </c>
      <c r="CQ430">
        <v>0</v>
      </c>
      <c r="CR430">
        <v>1</v>
      </c>
      <c r="CS430">
        <v>0</v>
      </c>
      <c r="CT430">
        <v>0</v>
      </c>
      <c r="CU430">
        <v>7</v>
      </c>
      <c r="CV430">
        <v>0</v>
      </c>
      <c r="CW430">
        <v>0</v>
      </c>
      <c r="CX430">
        <v>0</v>
      </c>
    </row>
    <row r="431" spans="1:102">
      <c r="A431">
        <v>18875</v>
      </c>
      <c r="B431" t="s">
        <v>169</v>
      </c>
      <c r="C431" t="str">
        <f>VLOOKUP(A431,[1]OTU_Table_nochlpmito_withcontro!A:$B,2,FALSE)</f>
        <v>Bacteria; __Verrucomicrobia; __Verrucomicrobiae; __Verrucomicrobiales; __Verrucomicrobiaceae; __Persicirhabdus; __uncultured_bacterium</v>
      </c>
      <c r="D431">
        <f>SUM(F431:CX431)</f>
        <v>222</v>
      </c>
      <c r="E431">
        <f t="shared" si="6"/>
        <v>15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5</v>
      </c>
      <c r="M431">
        <v>28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55</v>
      </c>
      <c r="AV431">
        <v>0</v>
      </c>
      <c r="AW431">
        <v>0</v>
      </c>
      <c r="AX431">
        <v>13</v>
      </c>
      <c r="AY431">
        <v>1</v>
      </c>
      <c r="AZ431">
        <v>0</v>
      </c>
      <c r="BA431">
        <v>6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6</v>
      </c>
      <c r="BY431">
        <v>61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9</v>
      </c>
      <c r="CJ431">
        <v>0</v>
      </c>
      <c r="CK431">
        <v>3</v>
      </c>
      <c r="CL431">
        <v>0</v>
      </c>
      <c r="CM431">
        <v>0</v>
      </c>
      <c r="CN431">
        <v>1</v>
      </c>
      <c r="CO431">
        <v>0</v>
      </c>
      <c r="CP431">
        <v>11</v>
      </c>
      <c r="CQ431">
        <v>2</v>
      </c>
      <c r="CR431">
        <v>0</v>
      </c>
      <c r="CS431">
        <v>0</v>
      </c>
      <c r="CT431">
        <v>1</v>
      </c>
      <c r="CU431">
        <v>7</v>
      </c>
      <c r="CV431">
        <v>2</v>
      </c>
      <c r="CW431">
        <v>0</v>
      </c>
      <c r="CX431">
        <v>0</v>
      </c>
    </row>
    <row r="432" spans="1:102">
      <c r="A432">
        <v>22631</v>
      </c>
      <c r="B432" t="s">
        <v>109</v>
      </c>
      <c r="C432" t="str">
        <f>VLOOKUP(A432,[1]OTU_Table_nochlpmito_withcontro!A:$B,2,FALSE)</f>
        <v>Bacteria; __Verrucomicrobia; __Verrucomicrobiae; __Verrucomicrobiales; __Verrucomicrobiaceae; __Persicirhabdus; __uncultured_Verrucomicrobia_bacterium</v>
      </c>
      <c r="D432">
        <f>SUM(F432:CX432)</f>
        <v>335</v>
      </c>
      <c r="E432">
        <f t="shared" si="6"/>
        <v>18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5</v>
      </c>
      <c r="L432">
        <v>5</v>
      </c>
      <c r="M432">
        <v>38</v>
      </c>
      <c r="N432">
        <v>0</v>
      </c>
      <c r="O432">
        <v>0</v>
      </c>
      <c r="P432">
        <v>2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97</v>
      </c>
      <c r="AV432">
        <v>0</v>
      </c>
      <c r="AW432">
        <v>1</v>
      </c>
      <c r="AX432">
        <v>23</v>
      </c>
      <c r="AY432">
        <v>0</v>
      </c>
      <c r="AZ432">
        <v>0</v>
      </c>
      <c r="BA432">
        <v>8</v>
      </c>
      <c r="BB432">
        <v>1</v>
      </c>
      <c r="BC432">
        <v>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  <c r="BR432">
        <v>0</v>
      </c>
      <c r="BS432">
        <v>0</v>
      </c>
      <c r="BT432">
        <v>0</v>
      </c>
      <c r="BU432">
        <v>3</v>
      </c>
      <c r="BV432">
        <v>0</v>
      </c>
      <c r="BW432">
        <v>0</v>
      </c>
      <c r="BX432">
        <v>6</v>
      </c>
      <c r="BY432">
        <v>86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11</v>
      </c>
      <c r="CJ432">
        <v>0</v>
      </c>
      <c r="CK432">
        <v>10</v>
      </c>
      <c r="CL432">
        <v>0</v>
      </c>
      <c r="CM432">
        <v>0</v>
      </c>
      <c r="CN432">
        <v>2</v>
      </c>
      <c r="CO432">
        <v>0</v>
      </c>
      <c r="CP432">
        <v>9</v>
      </c>
      <c r="CQ432">
        <v>0</v>
      </c>
      <c r="CR432">
        <v>1</v>
      </c>
      <c r="CS432">
        <v>0</v>
      </c>
      <c r="CT432">
        <v>1</v>
      </c>
      <c r="CU432">
        <v>9</v>
      </c>
      <c r="CV432">
        <v>0</v>
      </c>
      <c r="CW432">
        <v>1</v>
      </c>
      <c r="CX432">
        <v>0</v>
      </c>
    </row>
    <row r="433" spans="1:102">
      <c r="A433">
        <v>22635</v>
      </c>
      <c r="B433" t="s">
        <v>109</v>
      </c>
      <c r="C433" t="str">
        <f>VLOOKUP(A433,[1]OTU_Table_nochlpmito_withcontro!A:$B,2,FALSE)</f>
        <v>Bacteria; __Verrucomicrobia; __Verrucomicrobiae; __Verrucomicrobiales; __Verrucomicrobiaceae; __Persicirhabdus; __uncultured_Verrucomicrobia_bacterium</v>
      </c>
      <c r="D433">
        <f>SUM(F433:CX433)</f>
        <v>215</v>
      </c>
      <c r="E433">
        <f t="shared" si="6"/>
        <v>20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6</v>
      </c>
      <c r="L433">
        <v>6</v>
      </c>
      <c r="M433">
        <v>19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60</v>
      </c>
      <c r="AV433">
        <v>0</v>
      </c>
      <c r="AW433">
        <v>2</v>
      </c>
      <c r="AX433">
        <v>8</v>
      </c>
      <c r="AY433">
        <v>0</v>
      </c>
      <c r="AZ433">
        <v>0</v>
      </c>
      <c r="BA433">
        <v>4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5</v>
      </c>
      <c r="BV433">
        <v>0</v>
      </c>
      <c r="BW433">
        <v>0</v>
      </c>
      <c r="BX433">
        <v>3</v>
      </c>
      <c r="BY433">
        <v>55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9</v>
      </c>
      <c r="CJ433">
        <v>0</v>
      </c>
      <c r="CK433">
        <v>5</v>
      </c>
      <c r="CL433">
        <v>0</v>
      </c>
      <c r="CM433">
        <v>1</v>
      </c>
      <c r="CN433">
        <v>0</v>
      </c>
      <c r="CO433">
        <v>0</v>
      </c>
      <c r="CP433">
        <v>6</v>
      </c>
      <c r="CQ433">
        <v>0</v>
      </c>
      <c r="CR433">
        <v>3</v>
      </c>
      <c r="CS433">
        <v>0</v>
      </c>
      <c r="CT433">
        <v>3</v>
      </c>
      <c r="CU433">
        <v>4</v>
      </c>
      <c r="CV433">
        <v>4</v>
      </c>
      <c r="CW433">
        <v>2</v>
      </c>
      <c r="CX433">
        <v>0</v>
      </c>
    </row>
    <row r="434" spans="1:102">
      <c r="A434">
        <v>5949</v>
      </c>
      <c r="B434" t="s">
        <v>109</v>
      </c>
      <c r="C434" t="str">
        <f>VLOOKUP(A434,[1]OTU_Table_nochlpmito_withcontro!A:$B,2,FALSE)</f>
        <v>Bacteria; __Verrucomicrobia; __Verrucomicrobiae; __Verrucomicrobiales; __Verrucomicrobiaceae; __Persicirhabdus; __uncultured_Verrucomicrobia_bacterium</v>
      </c>
      <c r="D434">
        <f>SUM(F434:CX434)</f>
        <v>231</v>
      </c>
      <c r="E434">
        <f t="shared" si="6"/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4</v>
      </c>
      <c r="M434">
        <v>26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57</v>
      </c>
      <c r="AV434">
        <v>0</v>
      </c>
      <c r="AW434">
        <v>0</v>
      </c>
      <c r="AX434">
        <v>10</v>
      </c>
      <c r="AY434">
        <v>1</v>
      </c>
      <c r="AZ434">
        <v>1</v>
      </c>
      <c r="BA434">
        <v>4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6</v>
      </c>
      <c r="BV434">
        <v>0</v>
      </c>
      <c r="BW434">
        <v>3</v>
      </c>
      <c r="BX434">
        <v>4</v>
      </c>
      <c r="BY434">
        <v>65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11</v>
      </c>
      <c r="CJ434">
        <v>0</v>
      </c>
      <c r="CK434">
        <v>12</v>
      </c>
      <c r="CL434">
        <v>0</v>
      </c>
      <c r="CM434">
        <v>0</v>
      </c>
      <c r="CN434">
        <v>1</v>
      </c>
      <c r="CO434">
        <v>0</v>
      </c>
      <c r="CP434">
        <v>4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2</v>
      </c>
      <c r="CW434">
        <v>0</v>
      </c>
      <c r="CX434">
        <v>2</v>
      </c>
    </row>
    <row r="435" spans="1:102">
      <c r="A435">
        <v>20777</v>
      </c>
      <c r="B435" t="s">
        <v>116</v>
      </c>
      <c r="C435" t="str">
        <f>VLOOKUP(A435,[1]OTU_Table_nochlpmito_withcontro!A:$B,2,FALSE)</f>
        <v>Bacteria; __Verrucomicrobia; __Verrucomicrobiae; __Verrucomicrobiales; __Verrucomicrobiaceae; __Roseibacillus; __uncultured_bacterium</v>
      </c>
      <c r="D435">
        <f>SUM(F435:CX435)</f>
        <v>314</v>
      </c>
      <c r="E435">
        <f t="shared" si="6"/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193</v>
      </c>
      <c r="AV435">
        <v>2</v>
      </c>
      <c r="AW435">
        <v>0</v>
      </c>
      <c r="AX435">
        <v>1</v>
      </c>
      <c r="AY435">
        <v>0</v>
      </c>
      <c r="AZ435">
        <v>3</v>
      </c>
      <c r="BA435">
        <v>20</v>
      </c>
      <c r="BB435">
        <v>6</v>
      </c>
      <c r="BC435">
        <v>0</v>
      </c>
      <c r="BD435">
        <v>1</v>
      </c>
      <c r="BE435">
        <v>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4</v>
      </c>
      <c r="BV435">
        <v>1</v>
      </c>
      <c r="BW435">
        <v>3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1</v>
      </c>
      <c r="CK435">
        <v>6</v>
      </c>
      <c r="CL435">
        <v>0</v>
      </c>
      <c r="CM435">
        <v>5</v>
      </c>
      <c r="CN435">
        <v>34</v>
      </c>
      <c r="CO435">
        <v>1</v>
      </c>
      <c r="CP435">
        <v>3</v>
      </c>
      <c r="CQ435">
        <v>1</v>
      </c>
      <c r="CR435">
        <v>0</v>
      </c>
      <c r="CS435">
        <v>0</v>
      </c>
      <c r="CT435">
        <v>1</v>
      </c>
      <c r="CU435">
        <v>2</v>
      </c>
      <c r="CV435">
        <v>1</v>
      </c>
      <c r="CW435">
        <v>2</v>
      </c>
      <c r="CX435">
        <v>2</v>
      </c>
    </row>
    <row r="436" spans="1:102">
      <c r="A436">
        <v>21113</v>
      </c>
      <c r="B436" t="s">
        <v>153</v>
      </c>
      <c r="C436" t="str">
        <f>VLOOKUP(A436,[1]OTU_Table_nochlpmito_withcontro!A:$B,2,FALSE)</f>
        <v>Bacteria; __Bacteroidetes; __Flavobacteriia; __Flavobacteriales; __Flavobacteriaceae; __Polaribacter_4</v>
      </c>
      <c r="D436">
        <f>SUM(F436:CX436)</f>
        <v>3617</v>
      </c>
      <c r="E436">
        <f t="shared" si="6"/>
        <v>39</v>
      </c>
      <c r="F436">
        <v>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7</v>
      </c>
      <c r="Q436">
        <v>6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15</v>
      </c>
      <c r="Y436">
        <v>4</v>
      </c>
      <c r="Z436">
        <v>0</v>
      </c>
      <c r="AA436">
        <v>5</v>
      </c>
      <c r="AB436">
        <v>3</v>
      </c>
      <c r="AC436">
        <v>9</v>
      </c>
      <c r="AD436">
        <v>1</v>
      </c>
      <c r="AE436">
        <v>5</v>
      </c>
      <c r="AF436">
        <v>6</v>
      </c>
      <c r="AG436">
        <v>1</v>
      </c>
      <c r="AH436">
        <v>28</v>
      </c>
      <c r="AI436">
        <v>10</v>
      </c>
      <c r="AJ436">
        <v>62</v>
      </c>
      <c r="AK436">
        <v>67</v>
      </c>
      <c r="AL436">
        <v>26</v>
      </c>
      <c r="AM436">
        <v>7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</v>
      </c>
      <c r="BM436">
        <v>27</v>
      </c>
      <c r="BN436">
        <v>4</v>
      </c>
      <c r="BO436">
        <v>0</v>
      </c>
      <c r="BP436">
        <v>0</v>
      </c>
      <c r="BQ436">
        <v>10</v>
      </c>
      <c r="BR436">
        <v>0</v>
      </c>
      <c r="BS436">
        <v>0</v>
      </c>
      <c r="BT436">
        <v>0</v>
      </c>
      <c r="BU436">
        <v>1</v>
      </c>
      <c r="BV436">
        <v>2</v>
      </c>
      <c r="BW436">
        <v>2</v>
      </c>
      <c r="BX436">
        <v>1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32</v>
      </c>
      <c r="CF436">
        <v>906</v>
      </c>
      <c r="CG436">
        <v>443</v>
      </c>
      <c r="CH436">
        <v>993</v>
      </c>
      <c r="CI436">
        <v>501</v>
      </c>
      <c r="CJ436">
        <v>1</v>
      </c>
      <c r="CK436">
        <v>6</v>
      </c>
      <c r="CL436">
        <v>0</v>
      </c>
      <c r="CM436">
        <v>2</v>
      </c>
      <c r="CN436">
        <v>3</v>
      </c>
      <c r="CO436">
        <v>13</v>
      </c>
      <c r="CP436">
        <v>54</v>
      </c>
      <c r="CQ436">
        <v>104</v>
      </c>
      <c r="CR436">
        <v>33</v>
      </c>
      <c r="CS436">
        <v>186</v>
      </c>
      <c r="CT436">
        <v>0</v>
      </c>
      <c r="CU436">
        <v>4</v>
      </c>
      <c r="CV436">
        <v>1</v>
      </c>
      <c r="CW436">
        <v>0</v>
      </c>
      <c r="CX436">
        <v>1</v>
      </c>
    </row>
    <row r="437" spans="1:102">
      <c r="A437">
        <v>22756</v>
      </c>
      <c r="B437" t="s">
        <v>118</v>
      </c>
      <c r="C437" t="str">
        <f>VLOOKUP(A437,[1]OTU_Table_nochlpmito_withcontro!A:$B,2,FALSE)</f>
        <v>Bacteria; __Proteobacteria; __Gammaproteobacteria; __Alteromonadales; __Colwelliaceae; __Colwellia; __unidentified</v>
      </c>
      <c r="D437">
        <f>SUM(F437:CX437)</f>
        <v>22073</v>
      </c>
      <c r="E437">
        <f t="shared" si="6"/>
        <v>64</v>
      </c>
      <c r="F437">
        <v>1</v>
      </c>
      <c r="G437">
        <v>1</v>
      </c>
      <c r="H437">
        <v>0</v>
      </c>
      <c r="I437">
        <v>282</v>
      </c>
      <c r="J437">
        <v>78</v>
      </c>
      <c r="K437">
        <v>477</v>
      </c>
      <c r="L437">
        <v>2</v>
      </c>
      <c r="M437">
        <v>420</v>
      </c>
      <c r="N437">
        <v>0</v>
      </c>
      <c r="O437">
        <v>8</v>
      </c>
      <c r="P437">
        <v>111</v>
      </c>
      <c r="Q437">
        <v>157</v>
      </c>
      <c r="R437">
        <v>2</v>
      </c>
      <c r="S437">
        <v>12</v>
      </c>
      <c r="T437">
        <v>581</v>
      </c>
      <c r="U437">
        <v>1005</v>
      </c>
      <c r="V437">
        <v>642</v>
      </c>
      <c r="W437">
        <v>176</v>
      </c>
      <c r="X437">
        <v>622</v>
      </c>
      <c r="Y437">
        <v>836</v>
      </c>
      <c r="Z437">
        <v>7093</v>
      </c>
      <c r="AA437">
        <v>376</v>
      </c>
      <c r="AB437">
        <v>442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7</v>
      </c>
      <c r="AO437">
        <v>336</v>
      </c>
      <c r="AP437">
        <v>26</v>
      </c>
      <c r="AQ437">
        <v>50</v>
      </c>
      <c r="AR437">
        <v>18</v>
      </c>
      <c r="AS437">
        <v>1</v>
      </c>
      <c r="AT437">
        <v>0</v>
      </c>
      <c r="AU437">
        <v>0</v>
      </c>
      <c r="AV437">
        <v>0</v>
      </c>
      <c r="AW437">
        <v>25</v>
      </c>
      <c r="AX437">
        <v>2</v>
      </c>
      <c r="AY437">
        <v>1</v>
      </c>
      <c r="AZ437">
        <v>2</v>
      </c>
      <c r="BA437">
        <v>8</v>
      </c>
      <c r="BB437">
        <v>3</v>
      </c>
      <c r="BC437">
        <v>4</v>
      </c>
      <c r="BD437">
        <v>3</v>
      </c>
      <c r="BE437">
        <v>4</v>
      </c>
      <c r="BF437">
        <v>0</v>
      </c>
      <c r="BG437">
        <v>0</v>
      </c>
      <c r="BH437">
        <v>1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98</v>
      </c>
      <c r="BQ437">
        <v>19</v>
      </c>
      <c r="BR437">
        <v>170</v>
      </c>
      <c r="BS437">
        <v>7</v>
      </c>
      <c r="BT437">
        <v>76</v>
      </c>
      <c r="BU437">
        <v>28</v>
      </c>
      <c r="BV437">
        <v>9</v>
      </c>
      <c r="BW437">
        <v>16</v>
      </c>
      <c r="BX437">
        <v>18</v>
      </c>
      <c r="BY437">
        <v>574</v>
      </c>
      <c r="BZ437">
        <v>0</v>
      </c>
      <c r="CA437">
        <v>150</v>
      </c>
      <c r="CB437">
        <v>0</v>
      </c>
      <c r="CC437">
        <v>0</v>
      </c>
      <c r="CD437">
        <v>0</v>
      </c>
      <c r="CE437">
        <v>20</v>
      </c>
      <c r="CF437">
        <v>8</v>
      </c>
      <c r="CG437">
        <v>71</v>
      </c>
      <c r="CH437">
        <v>18</v>
      </c>
      <c r="CI437">
        <v>4</v>
      </c>
      <c r="CJ437">
        <v>76</v>
      </c>
      <c r="CK437">
        <v>138</v>
      </c>
      <c r="CL437">
        <v>795</v>
      </c>
      <c r="CM437">
        <v>3276</v>
      </c>
      <c r="CN437">
        <v>176</v>
      </c>
      <c r="CO437">
        <v>264</v>
      </c>
      <c r="CP437">
        <v>524</v>
      </c>
      <c r="CQ437">
        <v>979</v>
      </c>
      <c r="CR437">
        <v>240</v>
      </c>
      <c r="CS437">
        <v>441</v>
      </c>
      <c r="CT437">
        <v>4</v>
      </c>
      <c r="CU437">
        <v>27</v>
      </c>
      <c r="CV437">
        <v>2</v>
      </c>
      <c r="CW437">
        <v>19</v>
      </c>
      <c r="CX437">
        <v>4</v>
      </c>
    </row>
    <row r="438" spans="1:102">
      <c r="A438">
        <v>11813</v>
      </c>
      <c r="B438" t="s">
        <v>250</v>
      </c>
      <c r="C438" t="str">
        <f>VLOOKUP(A438,[1]OTU_Table_nochlpmito_withcontro!A:$B,2,FALSE)</f>
        <v>Bacteria; __Proteobacteria; __Gammaproteobacteria; __Alteromonadales; __Colwelliaceae; __Colwellia; __uncultured_bacterium</v>
      </c>
      <c r="D438">
        <f>SUM(F438:CX438)</f>
        <v>320</v>
      </c>
      <c r="E438">
        <f t="shared" si="6"/>
        <v>24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5</v>
      </c>
      <c r="AD438">
        <v>1</v>
      </c>
      <c r="AE438">
        <v>7</v>
      </c>
      <c r="AF438">
        <v>16</v>
      </c>
      <c r="AG438">
        <v>30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3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2</v>
      </c>
      <c r="AX438">
        <v>0</v>
      </c>
      <c r="AY438">
        <v>2</v>
      </c>
      <c r="AZ438">
        <v>3</v>
      </c>
      <c r="BA438">
        <v>10</v>
      </c>
      <c r="BB438">
        <v>3</v>
      </c>
      <c r="BC438">
        <v>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4</v>
      </c>
      <c r="CL438">
        <v>0</v>
      </c>
      <c r="CM438">
        <v>4</v>
      </c>
      <c r="CN438">
        <v>7</v>
      </c>
      <c r="CO438">
        <v>2</v>
      </c>
      <c r="CP438">
        <v>1</v>
      </c>
      <c r="CQ438">
        <v>2</v>
      </c>
      <c r="CR438">
        <v>0</v>
      </c>
      <c r="CS438">
        <v>4</v>
      </c>
      <c r="CT438">
        <v>4</v>
      </c>
      <c r="CU438">
        <v>113</v>
      </c>
      <c r="CV438">
        <v>35</v>
      </c>
      <c r="CW438">
        <v>34</v>
      </c>
      <c r="CX438">
        <v>7</v>
      </c>
    </row>
    <row r="439" spans="1:102">
      <c r="A439">
        <v>21675</v>
      </c>
      <c r="B439" t="s">
        <v>111</v>
      </c>
      <c r="C439" t="str">
        <f>VLOOKUP(A439,[1]OTU_Table_nochlpmito_withcontro!A:$B,2,FALSE)</f>
        <v>Bacteria; __Bacteroidetes; __Flavobacteriia; __Flavobacteriales; __Flavobacteriaceae; __Nonlabens</v>
      </c>
      <c r="D439">
        <f>SUM(F439:CX439)</f>
        <v>2941</v>
      </c>
      <c r="E439">
        <f t="shared" si="6"/>
        <v>61</v>
      </c>
      <c r="F439">
        <v>12</v>
      </c>
      <c r="G439">
        <v>0</v>
      </c>
      <c r="H439">
        <v>0</v>
      </c>
      <c r="I439">
        <v>1</v>
      </c>
      <c r="J439">
        <v>9</v>
      </c>
      <c r="K439">
        <v>7</v>
      </c>
      <c r="L439">
        <v>0</v>
      </c>
      <c r="M439">
        <v>8</v>
      </c>
      <c r="N439">
        <v>0</v>
      </c>
      <c r="O439">
        <v>0</v>
      </c>
      <c r="P439">
        <v>2</v>
      </c>
      <c r="Q439">
        <v>10</v>
      </c>
      <c r="R439">
        <v>0</v>
      </c>
      <c r="S439">
        <v>6</v>
      </c>
      <c r="T439">
        <v>1</v>
      </c>
      <c r="U439">
        <v>3</v>
      </c>
      <c r="V439">
        <v>4</v>
      </c>
      <c r="W439">
        <v>29</v>
      </c>
      <c r="X439">
        <v>32</v>
      </c>
      <c r="Y439">
        <v>49</v>
      </c>
      <c r="Z439">
        <v>4</v>
      </c>
      <c r="AA439">
        <v>54</v>
      </c>
      <c r="AB439">
        <v>5</v>
      </c>
      <c r="AC439">
        <v>8</v>
      </c>
      <c r="AD439">
        <v>3</v>
      </c>
      <c r="AE439">
        <v>3</v>
      </c>
      <c r="AF439">
        <v>3</v>
      </c>
      <c r="AG439">
        <v>14</v>
      </c>
      <c r="AH439">
        <v>14</v>
      </c>
      <c r="AI439">
        <v>2</v>
      </c>
      <c r="AJ439">
        <v>2</v>
      </c>
      <c r="AK439">
        <v>9</v>
      </c>
      <c r="AL439">
        <v>3</v>
      </c>
      <c r="AM439">
        <v>0</v>
      </c>
      <c r="AN439">
        <v>899</v>
      </c>
      <c r="AO439">
        <v>108</v>
      </c>
      <c r="AP439">
        <v>56</v>
      </c>
      <c r="AQ439">
        <v>161</v>
      </c>
      <c r="AR439">
        <v>0</v>
      </c>
      <c r="AS439">
        <v>1</v>
      </c>
      <c r="AT439">
        <v>0</v>
      </c>
      <c r="AU439">
        <v>104</v>
      </c>
      <c r="AV439">
        <v>0</v>
      </c>
      <c r="AW439">
        <v>0</v>
      </c>
      <c r="AX439">
        <v>2</v>
      </c>
      <c r="AY439">
        <v>2</v>
      </c>
      <c r="AZ439">
        <v>2</v>
      </c>
      <c r="BA439">
        <v>9</v>
      </c>
      <c r="BB439">
        <v>14</v>
      </c>
      <c r="BC439">
        <v>6</v>
      </c>
      <c r="BD439">
        <v>11</v>
      </c>
      <c r="BE439">
        <v>1</v>
      </c>
      <c r="BF439">
        <v>0</v>
      </c>
      <c r="BG439">
        <v>0</v>
      </c>
      <c r="BH439">
        <v>1</v>
      </c>
      <c r="BI439">
        <v>0</v>
      </c>
      <c r="BJ439">
        <v>1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14</v>
      </c>
      <c r="BQ439">
        <v>25</v>
      </c>
      <c r="BR439">
        <v>0</v>
      </c>
      <c r="BS439">
        <v>0</v>
      </c>
      <c r="BT439">
        <v>49</v>
      </c>
      <c r="BU439">
        <v>39</v>
      </c>
      <c r="BV439">
        <v>3</v>
      </c>
      <c r="BW439">
        <v>3</v>
      </c>
      <c r="BX439">
        <v>4</v>
      </c>
      <c r="BY439">
        <v>235</v>
      </c>
      <c r="BZ439">
        <v>2</v>
      </c>
      <c r="CA439">
        <v>17</v>
      </c>
      <c r="CB439">
        <v>0</v>
      </c>
      <c r="CC439">
        <v>1</v>
      </c>
      <c r="CD439">
        <v>0</v>
      </c>
      <c r="CE439">
        <v>1</v>
      </c>
      <c r="CF439">
        <v>5</v>
      </c>
      <c r="CG439">
        <v>8</v>
      </c>
      <c r="CH439">
        <v>4</v>
      </c>
      <c r="CI439">
        <v>1</v>
      </c>
      <c r="CJ439">
        <v>43</v>
      </c>
      <c r="CK439">
        <v>19</v>
      </c>
      <c r="CL439">
        <v>16</v>
      </c>
      <c r="CM439">
        <v>272</v>
      </c>
      <c r="CN439">
        <v>54</v>
      </c>
      <c r="CO439">
        <v>7</v>
      </c>
      <c r="CP439">
        <v>41</v>
      </c>
      <c r="CQ439">
        <v>76</v>
      </c>
      <c r="CR439">
        <v>310</v>
      </c>
      <c r="CS439">
        <v>13</v>
      </c>
      <c r="CT439">
        <v>0</v>
      </c>
      <c r="CU439">
        <v>1</v>
      </c>
      <c r="CV439">
        <v>0</v>
      </c>
      <c r="CW439">
        <v>2</v>
      </c>
      <c r="CX439">
        <v>0</v>
      </c>
    </row>
    <row r="440" spans="1:102">
      <c r="A440">
        <v>17058</v>
      </c>
      <c r="B440" t="s">
        <v>215</v>
      </c>
      <c r="C440" t="str">
        <f>VLOOKUP(A440,[1]OTU_Table_nochlpmito_withcontro!A:$B,2,FALSE)</f>
        <v>Bacteria; __Bacteroidetes; __Sphingobacteriia; __Sphingobacteriales; __Saprospiraceae; __Rubidimonas; __uncultured_bacterium</v>
      </c>
      <c r="D440">
        <f>SUM(F440:CX440)</f>
        <v>649</v>
      </c>
      <c r="E440">
        <f t="shared" si="6"/>
        <v>21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125</v>
      </c>
      <c r="L440">
        <v>0</v>
      </c>
      <c r="M440">
        <v>0</v>
      </c>
      <c r="N440">
        <v>2</v>
      </c>
      <c r="O440">
        <v>0</v>
      </c>
      <c r="P440">
        <v>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277</v>
      </c>
      <c r="AO440">
        <v>83</v>
      </c>
      <c r="AP440">
        <v>31</v>
      </c>
      <c r="AQ440">
        <v>0</v>
      </c>
      <c r="AR440">
        <v>0</v>
      </c>
      <c r="AS440">
        <v>0</v>
      </c>
      <c r="AT440">
        <v>0</v>
      </c>
      <c r="AU440">
        <v>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</v>
      </c>
      <c r="BB440">
        <v>4</v>
      </c>
      <c r="BC440">
        <v>2</v>
      </c>
      <c r="BD440">
        <v>5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3</v>
      </c>
      <c r="CK440">
        <v>7</v>
      </c>
      <c r="CL440">
        <v>0</v>
      </c>
      <c r="CM440">
        <v>1</v>
      </c>
      <c r="CN440">
        <v>1</v>
      </c>
      <c r="CO440">
        <v>4</v>
      </c>
      <c r="CP440">
        <v>1</v>
      </c>
      <c r="CQ440">
        <v>4</v>
      </c>
      <c r="CR440">
        <v>0</v>
      </c>
      <c r="CS440">
        <v>0</v>
      </c>
      <c r="CT440">
        <v>1</v>
      </c>
      <c r="CU440">
        <v>8</v>
      </c>
      <c r="CV440">
        <v>2</v>
      </c>
      <c r="CW440">
        <v>0</v>
      </c>
      <c r="CX440">
        <v>0</v>
      </c>
    </row>
    <row r="441" spans="1:102">
      <c r="A441">
        <v>22893</v>
      </c>
      <c r="B441" t="s">
        <v>103</v>
      </c>
      <c r="C441" t="str">
        <f>VLOOKUP(A441,[1]OTU_Table_nochlpmito_withcontro!A:$B,2,FALSE)</f>
        <v>Bacteria; __Proteobacteria; __Alphaproteobacteria; __Rhodobacterales; __Rhodobacteraceae; __Sulfitobacter</v>
      </c>
      <c r="D441">
        <f>SUM(F441:CX441)</f>
        <v>1817</v>
      </c>
      <c r="E441">
        <f t="shared" si="6"/>
        <v>44</v>
      </c>
      <c r="F441">
        <v>2</v>
      </c>
      <c r="G441">
        <v>0</v>
      </c>
      <c r="H441">
        <v>0</v>
      </c>
      <c r="I441">
        <v>2</v>
      </c>
      <c r="J441">
        <v>262</v>
      </c>
      <c r="K441">
        <v>7</v>
      </c>
      <c r="L441">
        <v>1</v>
      </c>
      <c r="M441">
        <v>2</v>
      </c>
      <c r="N441">
        <v>0</v>
      </c>
      <c r="O441">
        <v>2</v>
      </c>
      <c r="P441">
        <v>0</v>
      </c>
      <c r="Q441">
        <v>10</v>
      </c>
      <c r="R441">
        <v>0</v>
      </c>
      <c r="S441">
        <v>0</v>
      </c>
      <c r="T441">
        <v>1</v>
      </c>
      <c r="U441">
        <v>0</v>
      </c>
      <c r="V441">
        <v>7</v>
      </c>
      <c r="W441">
        <v>20</v>
      </c>
      <c r="X441">
        <v>11</v>
      </c>
      <c r="Y441">
        <v>7</v>
      </c>
      <c r="Z441">
        <v>0</v>
      </c>
      <c r="AA441">
        <v>30</v>
      </c>
      <c r="AB441">
        <v>1</v>
      </c>
      <c r="AC441">
        <v>0</v>
      </c>
      <c r="AD441">
        <v>0</v>
      </c>
      <c r="AE441">
        <v>2</v>
      </c>
      <c r="AF441">
        <v>1</v>
      </c>
      <c r="AG441">
        <v>0</v>
      </c>
      <c r="AH441">
        <v>0</v>
      </c>
      <c r="AI441">
        <v>0</v>
      </c>
      <c r="AJ441">
        <v>4</v>
      </c>
      <c r="AK441">
        <v>0</v>
      </c>
      <c r="AL441">
        <v>1</v>
      </c>
      <c r="AM441">
        <v>0</v>
      </c>
      <c r="AN441">
        <v>153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2</v>
      </c>
      <c r="AV441">
        <v>0</v>
      </c>
      <c r="AW441">
        <v>0</v>
      </c>
      <c r="AX441">
        <v>0</v>
      </c>
      <c r="AY441">
        <v>0</v>
      </c>
      <c r="AZ441">
        <v>5</v>
      </c>
      <c r="BA441">
        <v>0</v>
      </c>
      <c r="BB441">
        <v>0</v>
      </c>
      <c r="BC441">
        <v>11</v>
      </c>
      <c r="BD441">
        <v>3</v>
      </c>
      <c r="BE441">
        <v>3</v>
      </c>
      <c r="BF441">
        <v>0</v>
      </c>
      <c r="BG441">
        <v>0</v>
      </c>
      <c r="BH441">
        <v>1</v>
      </c>
      <c r="BI441">
        <v>0</v>
      </c>
      <c r="BJ441">
        <v>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</v>
      </c>
      <c r="BR441">
        <v>0</v>
      </c>
      <c r="BS441">
        <v>0</v>
      </c>
      <c r="BT441">
        <v>0</v>
      </c>
      <c r="BU441">
        <v>123</v>
      </c>
      <c r="BV441">
        <v>67</v>
      </c>
      <c r="BW441">
        <v>26</v>
      </c>
      <c r="BX441">
        <v>17</v>
      </c>
      <c r="BY441">
        <v>112</v>
      </c>
      <c r="BZ441">
        <v>51</v>
      </c>
      <c r="CA441">
        <v>44</v>
      </c>
      <c r="CB441">
        <v>0</v>
      </c>
      <c r="CC441">
        <v>1</v>
      </c>
      <c r="CD441">
        <v>18</v>
      </c>
      <c r="CE441">
        <v>0</v>
      </c>
      <c r="CF441">
        <v>5</v>
      </c>
      <c r="CG441">
        <v>2</v>
      </c>
      <c r="CH441">
        <v>31</v>
      </c>
      <c r="CI441">
        <v>15</v>
      </c>
      <c r="CJ441">
        <v>88</v>
      </c>
      <c r="CK441">
        <v>156</v>
      </c>
      <c r="CL441">
        <v>1</v>
      </c>
      <c r="CM441">
        <v>23</v>
      </c>
      <c r="CN441">
        <v>176</v>
      </c>
      <c r="CO441">
        <v>16</v>
      </c>
      <c r="CP441">
        <v>7</v>
      </c>
      <c r="CQ441">
        <v>15</v>
      </c>
      <c r="CR441">
        <v>246</v>
      </c>
      <c r="CS441">
        <v>6</v>
      </c>
      <c r="CT441">
        <v>0</v>
      </c>
      <c r="CU441">
        <v>2</v>
      </c>
      <c r="CV441">
        <v>0</v>
      </c>
      <c r="CW441">
        <v>0</v>
      </c>
      <c r="CX441">
        <v>1</v>
      </c>
    </row>
    <row r="442" spans="1:102">
      <c r="A442">
        <v>20333</v>
      </c>
      <c r="B442" t="s">
        <v>103</v>
      </c>
      <c r="C442" t="str">
        <f>VLOOKUP(A442,[1]OTU_Table_nochlpmito_withcontro!A:$B,2,FALSE)</f>
        <v>Bacteria; __Proteobacteria; __Alphaproteobacteria; __Rhodobacterales; __Rhodobacteraceae; __Sulfitobacter</v>
      </c>
      <c r="D442">
        <f>SUM(F442:CX442)</f>
        <v>197</v>
      </c>
      <c r="E442">
        <f t="shared" si="6"/>
        <v>15</v>
      </c>
      <c r="F442">
        <v>2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4</v>
      </c>
      <c r="AF442">
        <v>0</v>
      </c>
      <c r="AG442">
        <v>0</v>
      </c>
      <c r="AH442">
        <v>1</v>
      </c>
      <c r="AI442">
        <v>6</v>
      </c>
      <c r="AJ442">
        <v>6</v>
      </c>
      <c r="AK442">
        <v>25</v>
      </c>
      <c r="AL442">
        <v>5</v>
      </c>
      <c r="AM442">
        <v>0</v>
      </c>
      <c r="AN442">
        <v>16</v>
      </c>
      <c r="AO442">
        <v>1</v>
      </c>
      <c r="AP442">
        <v>70</v>
      </c>
      <c r="AQ442">
        <v>0</v>
      </c>
      <c r="AR442">
        <v>0</v>
      </c>
      <c r="AS442">
        <v>0</v>
      </c>
      <c r="AT442">
        <v>0</v>
      </c>
      <c r="AU442">
        <v>3</v>
      </c>
      <c r="AV442">
        <v>0</v>
      </c>
      <c r="AW442">
        <v>2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</v>
      </c>
      <c r="CJ442">
        <v>21</v>
      </c>
      <c r="CK442">
        <v>0</v>
      </c>
      <c r="CL442">
        <v>0</v>
      </c>
      <c r="CM442">
        <v>1</v>
      </c>
      <c r="CN442">
        <v>5</v>
      </c>
      <c r="CO442">
        <v>14</v>
      </c>
      <c r="CP442">
        <v>1</v>
      </c>
      <c r="CQ442">
        <v>1</v>
      </c>
      <c r="CR442">
        <v>0</v>
      </c>
      <c r="CS442">
        <v>0</v>
      </c>
      <c r="CT442">
        <v>1</v>
      </c>
      <c r="CU442">
        <v>2</v>
      </c>
      <c r="CV442">
        <v>0</v>
      </c>
      <c r="CW442">
        <v>0</v>
      </c>
      <c r="CX442">
        <v>0</v>
      </c>
    </row>
    <row r="443" spans="1:102">
      <c r="A443">
        <v>6045</v>
      </c>
      <c r="B443" t="s">
        <v>207</v>
      </c>
      <c r="C443" t="str">
        <f>VLOOKUP(A443,[1]OTU_Table_nochlpmito_withcontro!A:$B,2,FALSE)</f>
        <v>Bacteria; __Proteobacteria; __Deltaproteobacteria; __Bdellovibrionales; __Bacteriovoracaceae; __Peredibacter; __uncultured_bacterium</v>
      </c>
      <c r="D443">
        <f>SUM(F443:CX443)</f>
        <v>2276</v>
      </c>
      <c r="E443">
        <f t="shared" si="6"/>
        <v>43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5</v>
      </c>
      <c r="T443">
        <v>528</v>
      </c>
      <c r="U443">
        <v>11</v>
      </c>
      <c r="V443">
        <v>32</v>
      </c>
      <c r="W443">
        <v>8</v>
      </c>
      <c r="X443">
        <v>0</v>
      </c>
      <c r="Y443">
        <v>3</v>
      </c>
      <c r="Z443">
        <v>0</v>
      </c>
      <c r="AA443">
        <v>26</v>
      </c>
      <c r="AB443">
        <v>1</v>
      </c>
      <c r="AC443">
        <v>0</v>
      </c>
      <c r="AD443">
        <v>0</v>
      </c>
      <c r="AE443">
        <v>1</v>
      </c>
      <c r="AF443">
        <v>3</v>
      </c>
      <c r="AG443">
        <v>0</v>
      </c>
      <c r="AH443">
        <v>0</v>
      </c>
      <c r="AI443">
        <v>0</v>
      </c>
      <c r="AJ443">
        <v>9</v>
      </c>
      <c r="AK443">
        <v>4</v>
      </c>
      <c r="AL443">
        <v>4</v>
      </c>
      <c r="AM443">
        <v>0</v>
      </c>
      <c r="AN443">
        <v>41</v>
      </c>
      <c r="AO443">
        <v>212</v>
      </c>
      <c r="AP443">
        <v>448</v>
      </c>
      <c r="AQ443">
        <v>621</v>
      </c>
      <c r="AR443">
        <v>40</v>
      </c>
      <c r="AS443">
        <v>0</v>
      </c>
      <c r="AT443">
        <v>0</v>
      </c>
      <c r="AU443">
        <v>28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37</v>
      </c>
      <c r="BB443">
        <v>11</v>
      </c>
      <c r="BC443">
        <v>10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4</v>
      </c>
      <c r="BQ443">
        <v>14</v>
      </c>
      <c r="BR443">
        <v>0</v>
      </c>
      <c r="BS443">
        <v>15</v>
      </c>
      <c r="BT443">
        <v>14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5</v>
      </c>
      <c r="CF443">
        <v>3</v>
      </c>
      <c r="CG443">
        <v>2</v>
      </c>
      <c r="CH443">
        <v>5</v>
      </c>
      <c r="CI443">
        <v>3</v>
      </c>
      <c r="CJ443">
        <v>16</v>
      </c>
      <c r="CK443">
        <v>48</v>
      </c>
      <c r="CL443">
        <v>2</v>
      </c>
      <c r="CM443">
        <v>10</v>
      </c>
      <c r="CN443">
        <v>18</v>
      </c>
      <c r="CO443">
        <v>2</v>
      </c>
      <c r="CP443">
        <v>3</v>
      </c>
      <c r="CQ443">
        <v>6</v>
      </c>
      <c r="CR443">
        <v>5</v>
      </c>
      <c r="CS443">
        <v>0</v>
      </c>
      <c r="CT443">
        <v>0</v>
      </c>
      <c r="CU443">
        <v>2</v>
      </c>
      <c r="CV443">
        <v>3</v>
      </c>
      <c r="CW443">
        <v>0</v>
      </c>
      <c r="CX443">
        <v>3</v>
      </c>
    </row>
    <row r="444" spans="1:102">
      <c r="A444">
        <v>20020</v>
      </c>
      <c r="B444" t="s">
        <v>240</v>
      </c>
      <c r="C444" t="str">
        <f>VLOOKUP(A444,[1]OTU_Table_nochlpmito_withcontro!A:$B,2,FALSE)</f>
        <v>Bacteria; __Bacteroidetes; __Flavobacteriia; __Flavobacteriales; __Flavobacteriaceae; __Olleya</v>
      </c>
      <c r="D444">
        <f>SUM(F444:CX444)</f>
        <v>1656</v>
      </c>
      <c r="E444">
        <f t="shared" si="6"/>
        <v>24</v>
      </c>
      <c r="F444">
        <v>1</v>
      </c>
      <c r="G444">
        <v>0</v>
      </c>
      <c r="H444">
        <v>0</v>
      </c>
      <c r="I444">
        <v>0</v>
      </c>
      <c r="J444">
        <v>7</v>
      </c>
      <c r="K444">
        <v>28</v>
      </c>
      <c r="L444">
        <v>0</v>
      </c>
      <c r="M444">
        <v>0</v>
      </c>
      <c r="N444">
        <v>1</v>
      </c>
      <c r="O444">
        <v>0</v>
      </c>
      <c r="P444">
        <v>193</v>
      </c>
      <c r="Q444">
        <v>2</v>
      </c>
      <c r="R444">
        <v>0</v>
      </c>
      <c r="S444">
        <v>6</v>
      </c>
      <c r="T444">
        <v>7</v>
      </c>
      <c r="U444">
        <v>1</v>
      </c>
      <c r="V444">
        <v>0</v>
      </c>
      <c r="W444">
        <v>15</v>
      </c>
      <c r="X444">
        <v>1</v>
      </c>
      <c r="Y444">
        <v>3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</v>
      </c>
      <c r="AO444">
        <v>0</v>
      </c>
      <c r="AP444">
        <v>0</v>
      </c>
      <c r="AQ444">
        <v>5</v>
      </c>
      <c r="AR444">
        <v>0</v>
      </c>
      <c r="AS444">
        <v>0</v>
      </c>
      <c r="AT444">
        <v>2</v>
      </c>
      <c r="AU444">
        <v>1196</v>
      </c>
      <c r="AV444">
        <v>1</v>
      </c>
      <c r="AW444">
        <v>1</v>
      </c>
      <c r="AX444">
        <v>0</v>
      </c>
      <c r="AY444">
        <v>1</v>
      </c>
      <c r="AZ444">
        <v>0</v>
      </c>
      <c r="BA444">
        <v>2</v>
      </c>
      <c r="BB444">
        <v>3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2</v>
      </c>
      <c r="BR444">
        <v>0</v>
      </c>
      <c r="BS444">
        <v>0</v>
      </c>
      <c r="BT444">
        <v>1</v>
      </c>
      <c r="BU444">
        <v>2</v>
      </c>
      <c r="BV444">
        <v>0</v>
      </c>
      <c r="BW444">
        <v>1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</v>
      </c>
      <c r="CH444">
        <v>1</v>
      </c>
      <c r="CI444">
        <v>1</v>
      </c>
      <c r="CJ444">
        <v>7</v>
      </c>
      <c r="CK444">
        <v>31</v>
      </c>
      <c r="CL444">
        <v>0</v>
      </c>
      <c r="CM444">
        <v>8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80</v>
      </c>
      <c r="CU444">
        <v>4</v>
      </c>
      <c r="CV444">
        <v>9</v>
      </c>
      <c r="CW444">
        <v>0</v>
      </c>
      <c r="CX444">
        <v>15</v>
      </c>
    </row>
    <row r="445" spans="1:102">
      <c r="A445">
        <v>9143</v>
      </c>
      <c r="B445" t="s">
        <v>276</v>
      </c>
      <c r="C445" t="str">
        <f>VLOOKUP(A445,[1]OTU_Table_nochlpmito_withcontro!A:$B,2,FALSE)</f>
        <v>Bacteria; __Proteobacteria; __Alphaproteobacteria; __Alphaproteobacteria_Incertae_Sedis; __uncultured; __uncultured; __uncultured_bacterium</v>
      </c>
      <c r="D445">
        <f>SUM(F445:CX445)</f>
        <v>1014</v>
      </c>
      <c r="E445">
        <f t="shared" si="6"/>
        <v>40</v>
      </c>
      <c r="F445">
        <v>1</v>
      </c>
      <c r="G445">
        <v>0</v>
      </c>
      <c r="H445">
        <v>0</v>
      </c>
      <c r="I445">
        <v>1</v>
      </c>
      <c r="J445">
        <v>4</v>
      </c>
      <c r="K445">
        <v>321</v>
      </c>
      <c r="L445">
        <v>0</v>
      </c>
      <c r="M445">
        <v>11</v>
      </c>
      <c r="N445">
        <v>8</v>
      </c>
      <c r="O445">
        <v>2</v>
      </c>
      <c r="P445">
        <v>95</v>
      </c>
      <c r="Q445">
        <v>0</v>
      </c>
      <c r="R445">
        <v>1</v>
      </c>
      <c r="S445">
        <v>4</v>
      </c>
      <c r="T445">
        <v>2</v>
      </c>
      <c r="U445">
        <v>0</v>
      </c>
      <c r="V445">
        <v>3</v>
      </c>
      <c r="W445">
        <v>16</v>
      </c>
      <c r="X445">
        <v>6</v>
      </c>
      <c r="Y445">
        <v>16</v>
      </c>
      <c r="Z445">
        <v>1</v>
      </c>
      <c r="AA445">
        <v>0</v>
      </c>
      <c r="AB445">
        <v>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17</v>
      </c>
      <c r="AO445">
        <v>191</v>
      </c>
      <c r="AP445">
        <v>3</v>
      </c>
      <c r="AQ445">
        <v>15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2</v>
      </c>
      <c r="AX445">
        <v>0</v>
      </c>
      <c r="AY445">
        <v>0</v>
      </c>
      <c r="AZ445">
        <v>3</v>
      </c>
      <c r="BA445">
        <v>3</v>
      </c>
      <c r="BB445">
        <v>3</v>
      </c>
      <c r="BC445">
        <v>4</v>
      </c>
      <c r="BD445">
        <v>1</v>
      </c>
      <c r="BE445">
        <v>30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2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4</v>
      </c>
      <c r="CJ445">
        <v>7</v>
      </c>
      <c r="CK445">
        <v>1</v>
      </c>
      <c r="CL445">
        <v>1</v>
      </c>
      <c r="CM445">
        <v>6</v>
      </c>
      <c r="CN445">
        <v>22</v>
      </c>
      <c r="CO445">
        <v>23</v>
      </c>
      <c r="CP445">
        <v>9</v>
      </c>
      <c r="CQ445">
        <v>36</v>
      </c>
      <c r="CR445">
        <v>6</v>
      </c>
      <c r="CS445">
        <v>11</v>
      </c>
      <c r="CT445">
        <v>2</v>
      </c>
      <c r="CU445">
        <v>48</v>
      </c>
      <c r="CV445">
        <v>26</v>
      </c>
      <c r="CW445">
        <v>2</v>
      </c>
      <c r="CX445">
        <v>4</v>
      </c>
    </row>
    <row r="446" spans="1:102">
      <c r="A446">
        <v>6613</v>
      </c>
      <c r="B446" t="s">
        <v>324</v>
      </c>
      <c r="C446" t="str">
        <f>VLOOKUP(A446,[1]OTU_Table_nochlpmito_withcontro!A:$B,2,FALSE)</f>
        <v>Bacteria; __Proteobacteria; __Alphaproteobacteria; __Sphingomonadales; __Sphingomonadaceae</v>
      </c>
      <c r="D446">
        <f>SUM(F446:CX446)</f>
        <v>688</v>
      </c>
      <c r="E446">
        <f t="shared" si="6"/>
        <v>31</v>
      </c>
      <c r="F446">
        <v>1</v>
      </c>
      <c r="G446">
        <v>0</v>
      </c>
      <c r="H446">
        <v>0</v>
      </c>
      <c r="I446">
        <v>0</v>
      </c>
      <c r="J446">
        <v>2</v>
      </c>
      <c r="K446">
        <v>170</v>
      </c>
      <c r="L446">
        <v>1</v>
      </c>
      <c r="M446">
        <v>3</v>
      </c>
      <c r="N446">
        <v>0</v>
      </c>
      <c r="O446">
        <v>4</v>
      </c>
      <c r="P446">
        <v>4</v>
      </c>
      <c r="Q446">
        <v>0</v>
      </c>
      <c r="R446">
        <v>0</v>
      </c>
      <c r="S446">
        <v>0</v>
      </c>
      <c r="T446">
        <v>21</v>
      </c>
      <c r="U446">
        <v>6</v>
      </c>
      <c r="V446">
        <v>0</v>
      </c>
      <c r="W446">
        <v>138</v>
      </c>
      <c r="X446">
        <v>8</v>
      </c>
      <c r="Y446">
        <v>12</v>
      </c>
      <c r="Z446">
        <v>2</v>
      </c>
      <c r="AA446">
        <v>2</v>
      </c>
      <c r="AB446">
        <v>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1</v>
      </c>
      <c r="AL446">
        <v>0</v>
      </c>
      <c r="AM446">
        <v>0</v>
      </c>
      <c r="AN446">
        <v>23</v>
      </c>
      <c r="AO446">
        <v>3</v>
      </c>
      <c r="AP446">
        <v>74</v>
      </c>
      <c r="AQ446">
        <v>0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30</v>
      </c>
      <c r="BB446">
        <v>4</v>
      </c>
      <c r="BC446">
        <v>46</v>
      </c>
      <c r="BD446">
        <v>1</v>
      </c>
      <c r="BE446">
        <v>3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2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39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7</v>
      </c>
      <c r="CR446">
        <v>0</v>
      </c>
      <c r="CS446">
        <v>0</v>
      </c>
      <c r="CT446">
        <v>7</v>
      </c>
      <c r="CU446">
        <v>5</v>
      </c>
      <c r="CV446">
        <v>1</v>
      </c>
      <c r="CW446">
        <v>15</v>
      </c>
      <c r="CX446">
        <v>34</v>
      </c>
    </row>
    <row r="447" spans="1:102">
      <c r="A447">
        <v>18629</v>
      </c>
      <c r="B447" t="s">
        <v>452</v>
      </c>
      <c r="C447" t="str">
        <f>VLOOKUP(A447,[1]OTU_Table_nochlpmito_withcontro!A:$B,2,FALSE)</f>
        <v>Bacteria; __Proteobacteria; __Gammaproteobacteria; __Arenicellales; __Arenicellaceae; __Arenicella; __uncultured_proteobacterium</v>
      </c>
      <c r="D447">
        <f>SUM(F447:CX447)</f>
        <v>290</v>
      </c>
      <c r="E447">
        <f t="shared" si="6"/>
        <v>29</v>
      </c>
      <c r="F447">
        <v>1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3</v>
      </c>
      <c r="V447">
        <v>0</v>
      </c>
      <c r="W447">
        <v>4</v>
      </c>
      <c r="X447">
        <v>14</v>
      </c>
      <c r="Y447">
        <v>0</v>
      </c>
      <c r="Z447">
        <v>0</v>
      </c>
      <c r="AA447">
        <v>11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41</v>
      </c>
      <c r="AO447">
        <v>5</v>
      </c>
      <c r="AP447">
        <v>0</v>
      </c>
      <c r="AQ447">
        <v>4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</v>
      </c>
      <c r="BA447">
        <v>14</v>
      </c>
      <c r="BB447">
        <v>2</v>
      </c>
      <c r="BC447">
        <v>72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3</v>
      </c>
      <c r="BR447">
        <v>0</v>
      </c>
      <c r="BS447">
        <v>0</v>
      </c>
      <c r="BT447">
        <v>2</v>
      </c>
      <c r="BU447">
        <v>0</v>
      </c>
      <c r="BV447">
        <v>0</v>
      </c>
      <c r="BW447">
        <v>0</v>
      </c>
      <c r="BX447">
        <v>0</v>
      </c>
      <c r="BY447">
        <v>8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0</v>
      </c>
      <c r="CJ447">
        <v>8</v>
      </c>
      <c r="CK447">
        <v>19</v>
      </c>
      <c r="CL447">
        <v>3</v>
      </c>
      <c r="CM447">
        <v>8</v>
      </c>
      <c r="CN447">
        <v>2</v>
      </c>
      <c r="CO447">
        <v>5</v>
      </c>
      <c r="CP447">
        <v>12</v>
      </c>
      <c r="CQ447">
        <v>1</v>
      </c>
      <c r="CR447">
        <v>0</v>
      </c>
      <c r="CS447">
        <v>0</v>
      </c>
      <c r="CT447">
        <v>0</v>
      </c>
      <c r="CU447">
        <v>14</v>
      </c>
      <c r="CV447">
        <v>5</v>
      </c>
      <c r="CW447">
        <v>6</v>
      </c>
      <c r="CX447">
        <v>3</v>
      </c>
    </row>
    <row r="448" spans="1:102">
      <c r="A448">
        <v>4882</v>
      </c>
      <c r="B448" t="s">
        <v>406</v>
      </c>
      <c r="C448" t="str">
        <f>VLOOKUP(A448,[1]OTU_Table_nochlpmito_withcontro!A:$B,2,FALSE)</f>
        <v>Bacteria; __Actinobacteria; __Acidimicrobiia; __Acidimicrobiales; __Sva0996_marine_group; __Sva0996_marine_group; __uncultured_bacterium</v>
      </c>
      <c r="D448">
        <f>SUM(F448:CX448)</f>
        <v>284</v>
      </c>
      <c r="E448">
        <f t="shared" si="6"/>
        <v>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</v>
      </c>
      <c r="AD448">
        <v>7</v>
      </c>
      <c r="AE448">
        <v>76</v>
      </c>
      <c r="AF448">
        <v>89</v>
      </c>
      <c r="AG448">
        <v>0</v>
      </c>
      <c r="AH448">
        <v>2</v>
      </c>
      <c r="AI448">
        <v>1</v>
      </c>
      <c r="AJ448">
        <v>11</v>
      </c>
      <c r="AK448">
        <v>6</v>
      </c>
      <c r="AL448">
        <v>41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</v>
      </c>
      <c r="CG448">
        <v>4</v>
      </c>
      <c r="CH448">
        <v>1</v>
      </c>
      <c r="CI448">
        <v>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</v>
      </c>
      <c r="CP448">
        <v>1</v>
      </c>
      <c r="CQ448">
        <v>2</v>
      </c>
      <c r="CR448">
        <v>0</v>
      </c>
      <c r="CS448">
        <v>0</v>
      </c>
      <c r="CT448">
        <v>0</v>
      </c>
      <c r="CU448">
        <v>1</v>
      </c>
      <c r="CV448">
        <v>1</v>
      </c>
      <c r="CW448">
        <v>0</v>
      </c>
      <c r="CX448">
        <v>0</v>
      </c>
    </row>
    <row r="449" spans="1:102">
      <c r="A449">
        <v>12348</v>
      </c>
      <c r="B449" t="s">
        <v>114</v>
      </c>
      <c r="C449" t="str">
        <f>VLOOKUP(A449,[1]OTU_Table_nochlpmito_withcontro!A:$B,2,FALSE)</f>
        <v>Bacteria; __Bacteroidetes; __Flavobacteriia; __Flavobacteriales; __Flavobacteriaceae</v>
      </c>
      <c r="D449">
        <f>SUM(F449:CX449)</f>
        <v>372</v>
      </c>
      <c r="E449">
        <f t="shared" si="6"/>
        <v>33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29</v>
      </c>
      <c r="Y449">
        <v>1</v>
      </c>
      <c r="Z449">
        <v>0</v>
      </c>
      <c r="AA449">
        <v>0</v>
      </c>
      <c r="AB449">
        <v>0</v>
      </c>
      <c r="AC449">
        <v>7</v>
      </c>
      <c r="AD449">
        <v>1</v>
      </c>
      <c r="AE449">
        <v>26</v>
      </c>
      <c r="AF449">
        <v>2</v>
      </c>
      <c r="AG449">
        <v>11</v>
      </c>
      <c r="AH449">
        <v>5</v>
      </c>
      <c r="AI449">
        <v>2</v>
      </c>
      <c r="AJ449">
        <v>6</v>
      </c>
      <c r="AK449">
        <v>5</v>
      </c>
      <c r="AL449">
        <v>4</v>
      </c>
      <c r="AM449">
        <v>0</v>
      </c>
      <c r="AN449">
        <v>1</v>
      </c>
      <c r="AO449">
        <v>3</v>
      </c>
      <c r="AP449">
        <v>2</v>
      </c>
      <c r="AQ449">
        <v>0</v>
      </c>
      <c r="AR449">
        <v>0</v>
      </c>
      <c r="AS449">
        <v>0</v>
      </c>
      <c r="AT449">
        <v>2</v>
      </c>
      <c r="AU449">
        <v>13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4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126</v>
      </c>
      <c r="BZ449">
        <v>2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8</v>
      </c>
      <c r="CG449">
        <v>10</v>
      </c>
      <c r="CH449">
        <v>9</v>
      </c>
      <c r="CI449">
        <v>6</v>
      </c>
      <c r="CJ449">
        <v>2</v>
      </c>
      <c r="CK449">
        <v>19</v>
      </c>
      <c r="CL449">
        <v>0</v>
      </c>
      <c r="CM449">
        <v>0</v>
      </c>
      <c r="CN449">
        <v>3</v>
      </c>
      <c r="CO449">
        <v>17</v>
      </c>
      <c r="CP449">
        <v>4</v>
      </c>
      <c r="CQ449">
        <v>7</v>
      </c>
      <c r="CR449">
        <v>9</v>
      </c>
      <c r="CS449">
        <v>5</v>
      </c>
      <c r="CT449">
        <v>2</v>
      </c>
      <c r="CU449">
        <v>3</v>
      </c>
      <c r="CV449">
        <v>1</v>
      </c>
      <c r="CW449">
        <v>3</v>
      </c>
      <c r="CX449">
        <v>0</v>
      </c>
    </row>
    <row r="450" spans="1:102">
      <c r="A450">
        <v>13213</v>
      </c>
      <c r="B450" t="s">
        <v>114</v>
      </c>
      <c r="C450" t="str">
        <f>VLOOKUP(A450,[1]OTU_Table_nochlpmito_withcontro!A:$B,2,FALSE)</f>
        <v>Bacteria; __Bacteroidetes; __Flavobacteriia; __Flavobacteriales; __Flavobacteriaceae</v>
      </c>
      <c r="D450">
        <f>SUM(F450:CX450)</f>
        <v>594</v>
      </c>
      <c r="E450">
        <f t="shared" si="6"/>
        <v>37</v>
      </c>
      <c r="F450">
        <v>0</v>
      </c>
      <c r="G450">
        <v>0</v>
      </c>
      <c r="H450">
        <v>0</v>
      </c>
      <c r="I450">
        <v>0</v>
      </c>
      <c r="J450">
        <v>14</v>
      </c>
      <c r="K450">
        <v>10</v>
      </c>
      <c r="L450">
        <v>0</v>
      </c>
      <c r="M450">
        <v>5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7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8</v>
      </c>
      <c r="AF450">
        <v>4</v>
      </c>
      <c r="AG450">
        <v>2</v>
      </c>
      <c r="AH450">
        <v>3</v>
      </c>
      <c r="AI450">
        <v>5</v>
      </c>
      <c r="AJ450">
        <v>4</v>
      </c>
      <c r="AK450">
        <v>4</v>
      </c>
      <c r="AL450">
        <v>12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93</v>
      </c>
      <c r="BV450">
        <v>4</v>
      </c>
      <c r="BW450">
        <v>11</v>
      </c>
      <c r="BX450">
        <v>6</v>
      </c>
      <c r="BY450">
        <v>97</v>
      </c>
      <c r="BZ450">
        <v>22</v>
      </c>
      <c r="CA450">
        <v>85</v>
      </c>
      <c r="CB450">
        <v>0</v>
      </c>
      <c r="CC450">
        <v>5</v>
      </c>
      <c r="CD450">
        <v>6</v>
      </c>
      <c r="CE450">
        <v>0</v>
      </c>
      <c r="CF450">
        <v>7</v>
      </c>
      <c r="CG450">
        <v>5</v>
      </c>
      <c r="CH450">
        <v>7</v>
      </c>
      <c r="CI450">
        <v>6</v>
      </c>
      <c r="CJ450">
        <v>17</v>
      </c>
      <c r="CK450">
        <v>44</v>
      </c>
      <c r="CL450">
        <v>1</v>
      </c>
      <c r="CM450">
        <v>12</v>
      </c>
      <c r="CN450">
        <v>41</v>
      </c>
      <c r="CO450">
        <v>3</v>
      </c>
      <c r="CP450">
        <v>16</v>
      </c>
      <c r="CQ450">
        <v>2</v>
      </c>
      <c r="CR450">
        <v>5</v>
      </c>
      <c r="CS450">
        <v>2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>
      <c r="A451">
        <v>19973</v>
      </c>
      <c r="B451" t="s">
        <v>114</v>
      </c>
      <c r="C451" t="str">
        <f>VLOOKUP(A451,[1]OTU_Table_nochlpmito_withcontro!A:$B,2,FALSE)</f>
        <v>Bacteria; __Bacteroidetes; __Flavobacteriia; __Flavobacteriales; __Flavobacteriaceae</v>
      </c>
      <c r="D451">
        <f>SUM(F451:CX451)</f>
        <v>576</v>
      </c>
      <c r="E451">
        <f t="shared" si="6"/>
        <v>26</v>
      </c>
      <c r="F451">
        <v>0</v>
      </c>
      <c r="G451">
        <v>0</v>
      </c>
      <c r="H451">
        <v>0</v>
      </c>
      <c r="I451">
        <v>0</v>
      </c>
      <c r="J451">
        <v>12</v>
      </c>
      <c r="K451">
        <v>13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4</v>
      </c>
      <c r="X451">
        <v>1</v>
      </c>
      <c r="Y451">
        <v>3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19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69</v>
      </c>
      <c r="BV451">
        <v>9</v>
      </c>
      <c r="BW451">
        <v>18</v>
      </c>
      <c r="BX451">
        <v>9</v>
      </c>
      <c r="BY451">
        <v>109</v>
      </c>
      <c r="BZ451">
        <v>25</v>
      </c>
      <c r="CA451">
        <v>89</v>
      </c>
      <c r="CB451">
        <v>0</v>
      </c>
      <c r="CC451">
        <v>3</v>
      </c>
      <c r="CD451">
        <v>6</v>
      </c>
      <c r="CE451">
        <v>0</v>
      </c>
      <c r="CF451">
        <v>2</v>
      </c>
      <c r="CG451">
        <v>2</v>
      </c>
      <c r="CH451">
        <v>3</v>
      </c>
      <c r="CI451">
        <v>10</v>
      </c>
      <c r="CJ451">
        <v>15</v>
      </c>
      <c r="CK451">
        <v>51</v>
      </c>
      <c r="CL451">
        <v>0</v>
      </c>
      <c r="CM451">
        <v>23</v>
      </c>
      <c r="CN451">
        <v>50</v>
      </c>
      <c r="CO451">
        <v>1</v>
      </c>
      <c r="CP451">
        <v>13</v>
      </c>
      <c r="CQ451">
        <v>0</v>
      </c>
      <c r="CR451">
        <v>1</v>
      </c>
      <c r="CS451">
        <v>2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>
      <c r="A452">
        <v>19974</v>
      </c>
      <c r="B452" t="s">
        <v>114</v>
      </c>
      <c r="C452" t="str">
        <f>VLOOKUP(A452,[1]OTU_Table_nochlpmito_withcontro!A:$B,2,FALSE)</f>
        <v>Bacteria; __Bacteroidetes; __Flavobacteriia; __Flavobacteriales; __Flavobacteriaceae</v>
      </c>
      <c r="D452">
        <f>SUM(F452:CX452)</f>
        <v>210</v>
      </c>
      <c r="E452">
        <f t="shared" si="6"/>
        <v>18</v>
      </c>
      <c r="F452">
        <v>0</v>
      </c>
      <c r="G452">
        <v>0</v>
      </c>
      <c r="H452">
        <v>0</v>
      </c>
      <c r="I452">
        <v>0</v>
      </c>
      <c r="J452">
        <v>15</v>
      </c>
      <c r="K452">
        <v>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28</v>
      </c>
      <c r="BV452">
        <v>2</v>
      </c>
      <c r="BW452">
        <v>1</v>
      </c>
      <c r="BX452">
        <v>1</v>
      </c>
      <c r="BY452">
        <v>36</v>
      </c>
      <c r="BZ452">
        <v>8</v>
      </c>
      <c r="CA452">
        <v>34</v>
      </c>
      <c r="CB452">
        <v>0</v>
      </c>
      <c r="CC452">
        <v>1</v>
      </c>
      <c r="CD452">
        <v>2</v>
      </c>
      <c r="CE452">
        <v>0</v>
      </c>
      <c r="CF452">
        <v>1</v>
      </c>
      <c r="CG452">
        <v>2</v>
      </c>
      <c r="CH452">
        <v>2</v>
      </c>
      <c r="CI452">
        <v>8</v>
      </c>
      <c r="CJ452">
        <v>3</v>
      </c>
      <c r="CK452">
        <v>18</v>
      </c>
      <c r="CL452">
        <v>1</v>
      </c>
      <c r="CM452">
        <v>9</v>
      </c>
      <c r="CN452">
        <v>19</v>
      </c>
      <c r="CO452">
        <v>0</v>
      </c>
      <c r="CP452">
        <v>4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>
      <c r="A453">
        <v>19880</v>
      </c>
      <c r="B453" t="s">
        <v>129</v>
      </c>
      <c r="C453" t="str">
        <f>VLOOKUP(A453,[1]OTU_Table_nochlpmito_withcontro!A:$B,2,FALSE)</f>
        <v>Bacteria; __Bacteroidetes; __Flavobacteriia; __Flavobacteriales; __Flavobacteriaceae; __Dokdonia</v>
      </c>
      <c r="D453">
        <f>SUM(F453:CX453)</f>
        <v>163</v>
      </c>
      <c r="E453">
        <f t="shared" si="6"/>
        <v>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</v>
      </c>
      <c r="AO453">
        <v>1</v>
      </c>
      <c r="AP453">
        <v>0</v>
      </c>
      <c r="AQ453">
        <v>2</v>
      </c>
      <c r="AR453">
        <v>0</v>
      </c>
      <c r="AS453">
        <v>0</v>
      </c>
      <c r="AT453">
        <v>1</v>
      </c>
      <c r="AU453">
        <v>27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93</v>
      </c>
      <c r="BB453">
        <v>7</v>
      </c>
      <c r="BC453">
        <v>14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2</v>
      </c>
      <c r="CV453">
        <v>1</v>
      </c>
      <c r="CW453">
        <v>0</v>
      </c>
      <c r="CX453">
        <v>0</v>
      </c>
    </row>
    <row r="454" spans="1:102">
      <c r="A454">
        <v>19982</v>
      </c>
      <c r="B454" t="s">
        <v>240</v>
      </c>
      <c r="C454" t="str">
        <f>VLOOKUP(A454,[1]OTU_Table_nochlpmito_withcontro!A:$B,2,FALSE)</f>
        <v>Bacteria; __Bacteroidetes; __Flavobacteriia; __Flavobacteriales; __Flavobacteriaceae; __Olleya</v>
      </c>
      <c r="D454">
        <f>SUM(F454:CX454)</f>
        <v>718</v>
      </c>
      <c r="E454">
        <f t="shared" si="6"/>
        <v>39</v>
      </c>
      <c r="F454">
        <v>0</v>
      </c>
      <c r="G454">
        <v>0</v>
      </c>
      <c r="H454">
        <v>0</v>
      </c>
      <c r="I454">
        <v>0</v>
      </c>
      <c r="J454">
        <v>12</v>
      </c>
      <c r="K454">
        <v>1</v>
      </c>
      <c r="L454">
        <v>0</v>
      </c>
      <c r="M454">
        <v>5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26</v>
      </c>
      <c r="Y454">
        <v>7</v>
      </c>
      <c r="Z454">
        <v>0</v>
      </c>
      <c r="AA454">
        <v>13</v>
      </c>
      <c r="AB454">
        <v>2</v>
      </c>
      <c r="AC454">
        <v>4</v>
      </c>
      <c r="AD454">
        <v>9</v>
      </c>
      <c r="AE454">
        <v>0</v>
      </c>
      <c r="AF454">
        <v>14</v>
      </c>
      <c r="AG454">
        <v>29</v>
      </c>
      <c r="AH454">
        <v>2</v>
      </c>
      <c r="AI454">
        <v>0</v>
      </c>
      <c r="AJ454">
        <v>0</v>
      </c>
      <c r="AK454">
        <v>0</v>
      </c>
      <c r="AL454">
        <v>5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0</v>
      </c>
      <c r="AT454">
        <v>0</v>
      </c>
      <c r="AU454">
        <v>16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4</v>
      </c>
      <c r="BQ454">
        <v>0</v>
      </c>
      <c r="BR454">
        <v>0</v>
      </c>
      <c r="BS454">
        <v>0</v>
      </c>
      <c r="BT454">
        <v>13</v>
      </c>
      <c r="BU454">
        <v>16</v>
      </c>
      <c r="BV454">
        <v>10</v>
      </c>
      <c r="BW454">
        <v>5</v>
      </c>
      <c r="BX454">
        <v>7</v>
      </c>
      <c r="BY454">
        <v>108</v>
      </c>
      <c r="BZ454">
        <v>13</v>
      </c>
      <c r="CA454">
        <v>14</v>
      </c>
      <c r="CB454">
        <v>0</v>
      </c>
      <c r="CC454">
        <v>9</v>
      </c>
      <c r="CD454">
        <v>11</v>
      </c>
      <c r="CE454">
        <v>0</v>
      </c>
      <c r="CF454">
        <v>20</v>
      </c>
      <c r="CG454">
        <v>86</v>
      </c>
      <c r="CH454">
        <v>6</v>
      </c>
      <c r="CI454">
        <v>8</v>
      </c>
      <c r="CJ454">
        <v>4</v>
      </c>
      <c r="CK454">
        <v>23</v>
      </c>
      <c r="CL454">
        <v>0</v>
      </c>
      <c r="CM454">
        <v>14</v>
      </c>
      <c r="CN454">
        <v>0</v>
      </c>
      <c r="CO454">
        <v>25</v>
      </c>
      <c r="CP454">
        <v>53</v>
      </c>
      <c r="CQ454">
        <v>14</v>
      </c>
      <c r="CR454">
        <v>95</v>
      </c>
      <c r="CS454">
        <v>3</v>
      </c>
      <c r="CT454">
        <v>2</v>
      </c>
      <c r="CU454">
        <v>0</v>
      </c>
      <c r="CV454">
        <v>0</v>
      </c>
      <c r="CW454">
        <v>0</v>
      </c>
      <c r="CX454">
        <v>0</v>
      </c>
    </row>
    <row r="455" spans="1:102">
      <c r="A455">
        <v>23079</v>
      </c>
      <c r="B455" t="s">
        <v>153</v>
      </c>
      <c r="C455" t="str">
        <f>VLOOKUP(A455,[1]OTU_Table_nochlpmito_withcontro!A:$B,2,FALSE)</f>
        <v>Bacteria; __Bacteroidetes; __Flavobacteriia; __Flavobacteriales; __Flavobacteriaceae; __Polaribacter_4</v>
      </c>
      <c r="D455">
        <f>SUM(F455:CX455)</f>
        <v>195</v>
      </c>
      <c r="E455">
        <f t="shared" ref="E455:E518" si="7">COUNTIF(F455:CX455,"&gt;1")</f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12</v>
      </c>
      <c r="N455">
        <v>0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0</v>
      </c>
      <c r="AW455">
        <v>1</v>
      </c>
      <c r="AX455">
        <v>1</v>
      </c>
      <c r="AY455">
        <v>1</v>
      </c>
      <c r="AZ455">
        <v>4</v>
      </c>
      <c r="BA455">
        <v>22</v>
      </c>
      <c r="BB455">
        <v>4</v>
      </c>
      <c r="BC455">
        <v>13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3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3</v>
      </c>
      <c r="CS455">
        <v>0</v>
      </c>
      <c r="CT455">
        <v>2</v>
      </c>
      <c r="CU455">
        <v>74</v>
      </c>
      <c r="CV455">
        <v>24</v>
      </c>
      <c r="CW455">
        <v>6</v>
      </c>
      <c r="CX455">
        <v>3</v>
      </c>
    </row>
    <row r="456" spans="1:102">
      <c r="A456">
        <v>12025</v>
      </c>
      <c r="B456" t="s">
        <v>141</v>
      </c>
      <c r="C456" t="str">
        <f>VLOOKUP(A456,[1]OTU_Table_nochlpmito_withcontro!A:$B,2,FALSE)</f>
        <v>Bacteria; __Bacteroidetes; __Flavobacteriia; __Flavobacteriales; __Flavobacteriaceae; __uncultured; __unidentified_eubacterium_SCB49</v>
      </c>
      <c r="D456">
        <f>SUM(F456:CX456)</f>
        <v>225</v>
      </c>
      <c r="E456">
        <f t="shared" si="7"/>
        <v>14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108</v>
      </c>
      <c r="L456">
        <v>0</v>
      </c>
      <c r="M456">
        <v>2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3</v>
      </c>
      <c r="U456">
        <v>1</v>
      </c>
      <c r="V456">
        <v>4</v>
      </c>
      <c r="W456">
        <v>14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15</v>
      </c>
      <c r="AR456">
        <v>0</v>
      </c>
      <c r="AS456">
        <v>0</v>
      </c>
      <c r="AT456">
        <v>0</v>
      </c>
      <c r="AU456">
        <v>13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4</v>
      </c>
      <c r="BB456">
        <v>1</v>
      </c>
      <c r="BC456">
        <v>3</v>
      </c>
      <c r="BD456">
        <v>0</v>
      </c>
      <c r="BE456">
        <v>7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3</v>
      </c>
      <c r="CK456">
        <v>18</v>
      </c>
      <c r="CL456">
        <v>1</v>
      </c>
      <c r="CM456">
        <v>8</v>
      </c>
      <c r="CN456">
        <v>1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1</v>
      </c>
      <c r="CW456">
        <v>0</v>
      </c>
      <c r="CX456">
        <v>0</v>
      </c>
    </row>
    <row r="457" spans="1:102">
      <c r="A457">
        <v>16707</v>
      </c>
      <c r="B457" t="s">
        <v>312</v>
      </c>
      <c r="C457" t="str">
        <f>VLOOKUP(A457,[1]OTU_Table_nochlpmito_withcontro!A:$B,2,FALSE)</f>
        <v>Bacteria; __Bacteroidetes; __Flavobacteriia; __Flavobacteriales; __NS9_marine_group; __NS9_marine_group; __uncultured_bacterium</v>
      </c>
      <c r="D457">
        <f>SUM(F457:CX457)</f>
        <v>181</v>
      </c>
      <c r="E457">
        <f t="shared" si="7"/>
        <v>20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</v>
      </c>
      <c r="BC457">
        <v>0</v>
      </c>
      <c r="BD457">
        <v>0</v>
      </c>
      <c r="BE457">
        <v>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4</v>
      </c>
      <c r="BQ457">
        <v>0</v>
      </c>
      <c r="BR457">
        <v>1</v>
      </c>
      <c r="BS457">
        <v>0</v>
      </c>
      <c r="BT457">
        <v>0</v>
      </c>
      <c r="BU457">
        <v>4</v>
      </c>
      <c r="BV457">
        <v>20</v>
      </c>
      <c r="BW457">
        <v>16</v>
      </c>
      <c r="BX457">
        <v>1</v>
      </c>
      <c r="BY457">
        <v>18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1</v>
      </c>
      <c r="CG457">
        <v>19</v>
      </c>
      <c r="CH457">
        <v>7</v>
      </c>
      <c r="CI457">
        <v>9</v>
      </c>
      <c r="CJ457">
        <v>1</v>
      </c>
      <c r="CK457">
        <v>0</v>
      </c>
      <c r="CL457">
        <v>1</v>
      </c>
      <c r="CM457">
        <v>9</v>
      </c>
      <c r="CN457">
        <v>3</v>
      </c>
      <c r="CO457">
        <v>7</v>
      </c>
      <c r="CP457">
        <v>17</v>
      </c>
      <c r="CQ457">
        <v>16</v>
      </c>
      <c r="CR457">
        <v>1</v>
      </c>
      <c r="CS457">
        <v>2</v>
      </c>
      <c r="CT457">
        <v>0</v>
      </c>
      <c r="CU457">
        <v>0</v>
      </c>
      <c r="CV457">
        <v>2</v>
      </c>
      <c r="CW457">
        <v>0</v>
      </c>
      <c r="CX457">
        <v>0</v>
      </c>
    </row>
    <row r="458" spans="1:102">
      <c r="A458">
        <v>18779</v>
      </c>
      <c r="B458" t="s">
        <v>263</v>
      </c>
      <c r="C458" t="str">
        <f>VLOOKUP(A458,[1]OTU_Table_nochlpmito_withcontro!A:$B,2,FALSE)</f>
        <v>Bacteria; __Bacteroidetes; __Sphingobacteriia; __Sphingobacteriales; __Saprospiraceae; __Portibacter; __uncultured_bacterium</v>
      </c>
      <c r="D458">
        <f>SUM(F458:CX458)</f>
        <v>238</v>
      </c>
      <c r="E458">
        <f t="shared" si="7"/>
        <v>13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44</v>
      </c>
      <c r="L458">
        <v>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4</v>
      </c>
      <c r="AP458">
        <v>0</v>
      </c>
      <c r="AQ458">
        <v>5</v>
      </c>
      <c r="AR458">
        <v>0</v>
      </c>
      <c r="AS458">
        <v>0</v>
      </c>
      <c r="AT458">
        <v>0</v>
      </c>
      <c r="AU458">
        <v>25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67</v>
      </c>
      <c r="BB458">
        <v>5</v>
      </c>
      <c r="BC458">
        <v>51</v>
      </c>
      <c r="BD458">
        <v>3</v>
      </c>
      <c r="BE458">
        <v>9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12</v>
      </c>
      <c r="CV458">
        <v>0</v>
      </c>
      <c r="CW458">
        <v>0</v>
      </c>
      <c r="CX458">
        <v>0</v>
      </c>
    </row>
    <row r="459" spans="1:102">
      <c r="A459">
        <v>18780</v>
      </c>
      <c r="B459" t="s">
        <v>263</v>
      </c>
      <c r="C459" t="str">
        <f>VLOOKUP(A459,[1]OTU_Table_nochlpmito_withcontro!A:$B,2,FALSE)</f>
        <v>Bacteria; __Bacteroidetes; __Sphingobacteriia; __Sphingobacteriales; __Saprospiraceae; __Portibacter; __uncultured_bacterium</v>
      </c>
      <c r="D459">
        <f>SUM(F459:CX459)</f>
        <v>340</v>
      </c>
      <c r="E459">
        <f t="shared" si="7"/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</v>
      </c>
      <c r="AF459">
        <v>7</v>
      </c>
      <c r="AG459">
        <v>0</v>
      </c>
      <c r="AH459">
        <v>10</v>
      </c>
      <c r="AI459">
        <v>0</v>
      </c>
      <c r="AJ459">
        <v>1</v>
      </c>
      <c r="AK459">
        <v>0</v>
      </c>
      <c r="AL459">
        <v>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312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>
        <v>17057</v>
      </c>
      <c r="B460" t="s">
        <v>215</v>
      </c>
      <c r="C460" t="str">
        <f>VLOOKUP(A460,[1]OTU_Table_nochlpmito_withcontro!A:$B,2,FALSE)</f>
        <v>Bacteria; __Bacteroidetes; __Sphingobacteriia; __Sphingobacteriales; __Saprospiraceae; __Rubidimonas; __uncultured_bacterium</v>
      </c>
      <c r="D460">
        <f>SUM(F460:CX460)</f>
        <v>194</v>
      </c>
      <c r="E460">
        <f t="shared" si="7"/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</v>
      </c>
      <c r="AD460">
        <v>0</v>
      </c>
      <c r="AE460">
        <v>13</v>
      </c>
      <c r="AF460">
        <v>1</v>
      </c>
      <c r="AG460">
        <v>2</v>
      </c>
      <c r="AH460">
        <v>125</v>
      </c>
      <c r="AI460">
        <v>0</v>
      </c>
      <c r="AJ460">
        <v>3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7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22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4</v>
      </c>
      <c r="CR460">
        <v>0</v>
      </c>
      <c r="CS460">
        <v>0</v>
      </c>
      <c r="CT460">
        <v>0</v>
      </c>
      <c r="CU460">
        <v>6</v>
      </c>
      <c r="CV460">
        <v>0</v>
      </c>
      <c r="CW460">
        <v>0</v>
      </c>
      <c r="CX460">
        <v>0</v>
      </c>
    </row>
    <row r="461" spans="1:102">
      <c r="A461">
        <v>13287</v>
      </c>
      <c r="B461" t="s">
        <v>149</v>
      </c>
      <c r="C461" t="str">
        <f>VLOOKUP(A461,[1]OTU_Table_nochlpmito_withcontro!A:$B,2,FALSE)</f>
        <v>Bacteria; __Bacteroidetes; __Sphingobacteriia; __Sphingobacteriales; __Saprospiraceae; __uncultured; __uncultured_bacterium</v>
      </c>
      <c r="D461">
        <f>SUM(F461:CX461)</f>
        <v>242</v>
      </c>
      <c r="E461">
        <f t="shared" si="7"/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197</v>
      </c>
      <c r="BC461">
        <v>4</v>
      </c>
      <c r="BD461">
        <v>0</v>
      </c>
      <c r="BE461">
        <v>10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15</v>
      </c>
      <c r="CV461">
        <v>1</v>
      </c>
      <c r="CW461">
        <v>0</v>
      </c>
      <c r="CX461">
        <v>1</v>
      </c>
    </row>
    <row r="462" spans="1:102">
      <c r="A462">
        <v>12946</v>
      </c>
      <c r="B462" t="s">
        <v>149</v>
      </c>
      <c r="C462" t="str">
        <f>VLOOKUP(A462,[1]OTU_Table_nochlpmito_withcontro!A:$B,2,FALSE)</f>
        <v>Bacteria; __Bacteroidetes; __Sphingobacteriia; __Sphingobacteriales; __Saprospiraceae; __uncultured; __uncultured_bacterium</v>
      </c>
      <c r="D462">
        <f>SUM(F462:CX462)</f>
        <v>203</v>
      </c>
      <c r="E462">
        <f t="shared" si="7"/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199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>
        <v>2871</v>
      </c>
      <c r="B463" t="s">
        <v>291</v>
      </c>
      <c r="C463" t="str">
        <f>VLOOKUP(A463,[1]OTU_Table_nochlpmito_withcontro!A:$B,2,FALSE)</f>
        <v>Bacteria; __Bacteroidetes; __Sphingobacteriia; __Sphingobacteriales; __Saprospiraceae; __uncultured; __uncultured_Sphingobacteriia_bacterium</v>
      </c>
      <c r="D463">
        <f>SUM(F463:CX463)</f>
        <v>843</v>
      </c>
      <c r="E463">
        <f t="shared" si="7"/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3</v>
      </c>
      <c r="AR463">
        <v>0</v>
      </c>
      <c r="AS463">
        <v>0</v>
      </c>
      <c r="AT463">
        <v>0</v>
      </c>
      <c r="AU463">
        <v>34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6</v>
      </c>
      <c r="BB463">
        <v>677</v>
      </c>
      <c r="BC463">
        <v>19</v>
      </c>
      <c r="BD463">
        <v>68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17</v>
      </c>
      <c r="CV463">
        <v>10</v>
      </c>
      <c r="CW463">
        <v>5</v>
      </c>
      <c r="CX463">
        <v>0</v>
      </c>
    </row>
    <row r="464" spans="1:102">
      <c r="A464">
        <v>287</v>
      </c>
      <c r="B464" t="s">
        <v>456</v>
      </c>
      <c r="C464" t="str">
        <f>VLOOKUP(A464,[1]OTU_Table_nochlpmito_withcontro!A:$B,2,FALSE)</f>
        <v>Bacteria; __Peregrinibacteria; __Peregrinibacteria; __Peregrinibacteria; __Peregrinibacteria; __Peregrinibacteria</v>
      </c>
      <c r="D464">
        <f>SUM(F464:CX464)</f>
        <v>150</v>
      </c>
      <c r="E464">
        <f t="shared" si="7"/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3</v>
      </c>
      <c r="AE464">
        <v>1</v>
      </c>
      <c r="AF464">
        <v>3</v>
      </c>
      <c r="AG464">
        <v>1</v>
      </c>
      <c r="AH464">
        <v>1</v>
      </c>
      <c r="AI464">
        <v>1</v>
      </c>
      <c r="AJ464">
        <v>4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52</v>
      </c>
      <c r="AX464">
        <v>0</v>
      </c>
      <c r="AY464">
        <v>1</v>
      </c>
      <c r="AZ464">
        <v>0</v>
      </c>
      <c r="BA464">
        <v>1</v>
      </c>
      <c r="BB464">
        <v>45</v>
      </c>
      <c r="BC464">
        <v>4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6</v>
      </c>
      <c r="CG464">
        <v>4</v>
      </c>
      <c r="CH464">
        <v>7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</v>
      </c>
      <c r="CP464">
        <v>2</v>
      </c>
      <c r="CQ464">
        <v>3</v>
      </c>
      <c r="CR464">
        <v>0</v>
      </c>
      <c r="CS464">
        <v>2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>
        <v>14453</v>
      </c>
      <c r="B465" t="s">
        <v>166</v>
      </c>
      <c r="C465" t="str">
        <f>VLOOKUP(A465,[1]OTU_Table_nochlpmito_withcontro!A:$B,2,FALSE)</f>
        <v>Bacteria; __Planctomycetes; __Planctomycetacia; __Planctomycetales; __Planctomycetaceae; __Planctomyces; __uncultured_Planctomycetaceae_bacterium</v>
      </c>
      <c r="D465">
        <f>SUM(F465:CX465)</f>
        <v>5054</v>
      </c>
      <c r="E465">
        <f t="shared" si="7"/>
        <v>54</v>
      </c>
      <c r="F465">
        <v>0</v>
      </c>
      <c r="G465">
        <v>0</v>
      </c>
      <c r="H465">
        <v>0</v>
      </c>
      <c r="I465">
        <v>1</v>
      </c>
      <c r="J465">
        <v>13</v>
      </c>
      <c r="K465">
        <v>1289</v>
      </c>
      <c r="L465">
        <v>3</v>
      </c>
      <c r="M465">
        <v>1031</v>
      </c>
      <c r="N465">
        <v>0</v>
      </c>
      <c r="O465">
        <v>18</v>
      </c>
      <c r="P465">
        <v>12</v>
      </c>
      <c r="Q465">
        <v>3</v>
      </c>
      <c r="R465">
        <v>0</v>
      </c>
      <c r="S465">
        <v>13</v>
      </c>
      <c r="T465">
        <v>720</v>
      </c>
      <c r="U465">
        <v>84</v>
      </c>
      <c r="V465">
        <v>54</v>
      </c>
      <c r="W465">
        <v>64</v>
      </c>
      <c r="X465">
        <v>10</v>
      </c>
      <c r="Y465">
        <v>223</v>
      </c>
      <c r="Z465">
        <v>0</v>
      </c>
      <c r="AA465">
        <v>110</v>
      </c>
      <c r="AB465">
        <v>19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83</v>
      </c>
      <c r="AI465">
        <v>2</v>
      </c>
      <c r="AJ465">
        <v>28</v>
      </c>
      <c r="AK465">
        <v>14</v>
      </c>
      <c r="AL465">
        <v>7</v>
      </c>
      <c r="AM465">
        <v>0</v>
      </c>
      <c r="AN465">
        <v>122</v>
      </c>
      <c r="AO465">
        <v>83</v>
      </c>
      <c r="AP465">
        <v>224</v>
      </c>
      <c r="AQ465">
        <v>238</v>
      </c>
      <c r="AR465">
        <v>16</v>
      </c>
      <c r="AS465">
        <v>0</v>
      </c>
      <c r="AT465">
        <v>0</v>
      </c>
      <c r="AU465">
        <v>2</v>
      </c>
      <c r="AV465">
        <v>0</v>
      </c>
      <c r="AW465">
        <v>0</v>
      </c>
      <c r="AX465">
        <v>4</v>
      </c>
      <c r="AY465">
        <v>1</v>
      </c>
      <c r="AZ465">
        <v>0</v>
      </c>
      <c r="BA465">
        <v>233</v>
      </c>
      <c r="BB465">
        <v>86</v>
      </c>
      <c r="BC465">
        <v>8</v>
      </c>
      <c r="BD465">
        <v>2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5</v>
      </c>
      <c r="BN465">
        <v>0</v>
      </c>
      <c r="BO465">
        <v>0</v>
      </c>
      <c r="BP465">
        <v>14</v>
      </c>
      <c r="BQ465">
        <v>8</v>
      </c>
      <c r="BR465">
        <v>0</v>
      </c>
      <c r="BS465">
        <v>2</v>
      </c>
      <c r="BT465">
        <v>2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3</v>
      </c>
      <c r="CF465">
        <v>10</v>
      </c>
      <c r="CG465">
        <v>19</v>
      </c>
      <c r="CH465">
        <v>5</v>
      </c>
      <c r="CI465">
        <v>13</v>
      </c>
      <c r="CJ465">
        <v>13</v>
      </c>
      <c r="CK465">
        <v>37</v>
      </c>
      <c r="CL465">
        <v>0</v>
      </c>
      <c r="CM465">
        <v>6</v>
      </c>
      <c r="CN465">
        <v>13</v>
      </c>
      <c r="CO465">
        <v>2</v>
      </c>
      <c r="CP465">
        <v>8</v>
      </c>
      <c r="CQ465">
        <v>11</v>
      </c>
      <c r="CR465">
        <v>35</v>
      </c>
      <c r="CS465">
        <v>8</v>
      </c>
      <c r="CT465">
        <v>0</v>
      </c>
      <c r="CU465">
        <v>1</v>
      </c>
      <c r="CV465">
        <v>5</v>
      </c>
      <c r="CW465">
        <v>5</v>
      </c>
      <c r="CX465">
        <v>0</v>
      </c>
    </row>
    <row r="466" spans="1:102">
      <c r="A466">
        <v>19169</v>
      </c>
      <c r="B466" t="s">
        <v>173</v>
      </c>
      <c r="C466" t="str">
        <f>VLOOKUP(A466,[1]OTU_Table_nochlpmito_withcontro!A:$B,2,FALSE)</f>
        <v>Bacteria; __Proteobacteria; __Alphaproteobacteria; __Caulobacterales; __Hyphomonadaceae; __Fretibacter</v>
      </c>
      <c r="D466">
        <f>SUM(F466:CX466)</f>
        <v>140</v>
      </c>
      <c r="E466">
        <f t="shared" si="7"/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125</v>
      </c>
      <c r="AV466">
        <v>2</v>
      </c>
      <c r="AW466">
        <v>0</v>
      </c>
      <c r="AX466">
        <v>2</v>
      </c>
      <c r="AY466">
        <v>1</v>
      </c>
      <c r="AZ466">
        <v>0</v>
      </c>
      <c r="BA466">
        <v>9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>
      <c r="A467">
        <v>10684</v>
      </c>
      <c r="B467" t="s">
        <v>131</v>
      </c>
      <c r="C467" t="str">
        <f>VLOOKUP(A467,[1]OTU_Table_nochlpmito_withcontro!A:$B,2,FALSE)</f>
        <v>Bacteria; __Proteobacteria; __Alphaproteobacteria; __Caulobacterales; __Hyphomonadaceae; __Litorimonas</v>
      </c>
      <c r="D467">
        <f>SUM(F467:CX467)</f>
        <v>273</v>
      </c>
      <c r="E467">
        <f t="shared" si="7"/>
        <v>14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</v>
      </c>
      <c r="L467">
        <v>0</v>
      </c>
      <c r="M467">
        <v>7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13</v>
      </c>
      <c r="U467">
        <v>3</v>
      </c>
      <c r="V467">
        <v>1</v>
      </c>
      <c r="W467">
        <v>0</v>
      </c>
      <c r="X467">
        <v>0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101</v>
      </c>
      <c r="AV467">
        <v>0</v>
      </c>
      <c r="AW467">
        <v>2</v>
      </c>
      <c r="AX467">
        <v>1</v>
      </c>
      <c r="AY467">
        <v>1</v>
      </c>
      <c r="AZ467">
        <v>0</v>
      </c>
      <c r="BA467">
        <v>63</v>
      </c>
      <c r="BB467">
        <v>31</v>
      </c>
      <c r="BC467">
        <v>16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1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2</v>
      </c>
      <c r="CR467">
        <v>0</v>
      </c>
      <c r="CS467">
        <v>0</v>
      </c>
      <c r="CT467">
        <v>0</v>
      </c>
      <c r="CU467">
        <v>3</v>
      </c>
      <c r="CV467">
        <v>0</v>
      </c>
      <c r="CW467">
        <v>0</v>
      </c>
      <c r="CX467">
        <v>0</v>
      </c>
    </row>
    <row r="468" spans="1:102">
      <c r="A468">
        <v>19292</v>
      </c>
      <c r="B468" t="s">
        <v>131</v>
      </c>
      <c r="C468" t="str">
        <f>VLOOKUP(A468,[1]OTU_Table_nochlpmito_withcontro!A:$B,2,FALSE)</f>
        <v>Bacteria; __Proteobacteria; __Alphaproteobacteria; __Caulobacterales; __Hyphomonadaceae; __Litorimonas</v>
      </c>
      <c r="D468">
        <f>SUM(F468:CX468)</f>
        <v>365</v>
      </c>
      <c r="E468">
        <f t="shared" si="7"/>
        <v>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</v>
      </c>
      <c r="L468">
        <v>1</v>
      </c>
      <c r="M468">
        <v>2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</v>
      </c>
      <c r="AY468">
        <v>0</v>
      </c>
      <c r="AZ468">
        <v>0</v>
      </c>
      <c r="BA468">
        <v>255</v>
      </c>
      <c r="BB468">
        <v>2</v>
      </c>
      <c r="BC468">
        <v>51</v>
      </c>
      <c r="BD468">
        <v>1</v>
      </c>
      <c r="BE468">
        <v>12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2</v>
      </c>
      <c r="CU468">
        <v>5</v>
      </c>
      <c r="CV468">
        <v>2</v>
      </c>
      <c r="CW468">
        <v>0</v>
      </c>
      <c r="CX468">
        <v>0</v>
      </c>
    </row>
    <row r="469" spans="1:102">
      <c r="A469">
        <v>19314</v>
      </c>
      <c r="B469" t="s">
        <v>131</v>
      </c>
      <c r="C469" t="str">
        <f>VLOOKUP(A469,[1]OTU_Table_nochlpmito_withcontro!A:$B,2,FALSE)</f>
        <v>Bacteria; __Proteobacteria; __Alphaproteobacteria; __Caulobacterales; __Hyphomonadaceae; __Litorimonas</v>
      </c>
      <c r="D469">
        <f>SUM(F469:CX469)</f>
        <v>247</v>
      </c>
      <c r="E469">
        <f t="shared" si="7"/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6</v>
      </c>
      <c r="AD469">
        <v>17</v>
      </c>
      <c r="AE469">
        <v>19</v>
      </c>
      <c r="AF469">
        <v>7</v>
      </c>
      <c r="AG469">
        <v>6</v>
      </c>
      <c r="AH469">
        <v>9</v>
      </c>
      <c r="AI469">
        <v>3</v>
      </c>
      <c r="AJ469">
        <v>28</v>
      </c>
      <c r="AK469">
        <v>1</v>
      </c>
      <c r="AL469">
        <v>5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124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5</v>
      </c>
      <c r="CG469">
        <v>0</v>
      </c>
      <c r="CH469">
        <v>2</v>
      </c>
      <c r="CI469">
        <v>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2</v>
      </c>
      <c r="CQ469">
        <v>3</v>
      </c>
      <c r="CR469">
        <v>0</v>
      </c>
      <c r="CS469">
        <v>1</v>
      </c>
      <c r="CT469">
        <v>0</v>
      </c>
      <c r="CU469">
        <v>2</v>
      </c>
      <c r="CV469">
        <v>0</v>
      </c>
      <c r="CW469">
        <v>2</v>
      </c>
      <c r="CX469">
        <v>0</v>
      </c>
    </row>
    <row r="470" spans="1:102">
      <c r="A470">
        <v>10939</v>
      </c>
      <c r="B470" t="s">
        <v>131</v>
      </c>
      <c r="C470" t="str">
        <f>VLOOKUP(A470,[1]OTU_Table_nochlpmito_withcontro!A:$B,2,FALSE)</f>
        <v>Bacteria; __Proteobacteria; __Alphaproteobacteria; __Caulobacterales; __Hyphomonadaceae; __Litorimonas</v>
      </c>
      <c r="D470">
        <f>SUM(F470:CX470)</f>
        <v>223</v>
      </c>
      <c r="E470">
        <f t="shared" si="7"/>
        <v>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16</v>
      </c>
      <c r="AD470">
        <v>18</v>
      </c>
      <c r="AE470">
        <v>22</v>
      </c>
      <c r="AF470">
        <v>23</v>
      </c>
      <c r="AG470">
        <v>4</v>
      </c>
      <c r="AH470">
        <v>58</v>
      </c>
      <c r="AI470">
        <v>0</v>
      </c>
      <c r="AJ470">
        <v>28</v>
      </c>
      <c r="AK470">
        <v>4</v>
      </c>
      <c r="AL470">
        <v>11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19</v>
      </c>
      <c r="AV470">
        <v>0</v>
      </c>
      <c r="AW470">
        <v>2</v>
      </c>
      <c r="AX470">
        <v>0</v>
      </c>
      <c r="AY470">
        <v>1</v>
      </c>
      <c r="AZ470">
        <v>0</v>
      </c>
      <c r="BA470">
        <v>3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1</v>
      </c>
      <c r="CI470">
        <v>0</v>
      </c>
      <c r="CJ470">
        <v>4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</row>
    <row r="471" spans="1:102">
      <c r="A471">
        <v>19361</v>
      </c>
      <c r="B471" t="s">
        <v>131</v>
      </c>
      <c r="C471" t="str">
        <f>VLOOKUP(A471,[1]OTU_Table_nochlpmito_withcontro!A:$B,2,FALSE)</f>
        <v>Bacteria; __Proteobacteria; __Alphaproteobacteria; __Caulobacterales; __Hyphomonadaceae; __Litorimonas</v>
      </c>
      <c r="D471">
        <f>SUM(F471:CX471)</f>
        <v>437</v>
      </c>
      <c r="E471">
        <f t="shared" si="7"/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349</v>
      </c>
      <c r="AV471">
        <v>0</v>
      </c>
      <c r="AW471">
        <v>2</v>
      </c>
      <c r="AX471">
        <v>0</v>
      </c>
      <c r="AY471">
        <v>1</v>
      </c>
      <c r="AZ471">
        <v>0</v>
      </c>
      <c r="BA471">
        <v>83</v>
      </c>
      <c r="BB471">
        <v>0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>
      <c r="A472">
        <v>19172</v>
      </c>
      <c r="B472" t="s">
        <v>537</v>
      </c>
      <c r="C472" t="str">
        <f>VLOOKUP(A472,[1]OTU_Table_nochlpmito_withcontro!A:$B,2,FALSE)</f>
        <v>Bacteria; __Proteobacteria; __Alphaproteobacteria; __Caulobacterales; __Hyphomonadaceae; __Robiginitomaculum</v>
      </c>
      <c r="D472">
        <f>SUM(F472:CX472)</f>
        <v>131</v>
      </c>
      <c r="E472">
        <f t="shared" si="7"/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3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52</v>
      </c>
      <c r="BB472">
        <v>6</v>
      </c>
      <c r="BC472">
        <v>12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1</v>
      </c>
      <c r="CK472">
        <v>13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1</v>
      </c>
      <c r="CT472">
        <v>0</v>
      </c>
      <c r="CU472">
        <v>2</v>
      </c>
      <c r="CV472">
        <v>1</v>
      </c>
      <c r="CW472">
        <v>0</v>
      </c>
      <c r="CX472">
        <v>0</v>
      </c>
    </row>
    <row r="473" spans="1:102">
      <c r="A473">
        <v>3591</v>
      </c>
      <c r="B473" t="s">
        <v>152</v>
      </c>
      <c r="C473" t="str">
        <f>VLOOKUP(A473,[1]OTU_Table_nochlpmito_withcontro!A:$B,2,FALSE)</f>
        <v>Bacteria; __Proteobacteria; __Alphaproteobacteria; __Caulobacterales; __Hyphomonadaceae; __uncultured; __uncultured_bacterium</v>
      </c>
      <c r="D473">
        <f>SUM(F473:CX473)</f>
        <v>382</v>
      </c>
      <c r="E473">
        <f t="shared" si="7"/>
        <v>24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7</v>
      </c>
      <c r="Y473">
        <v>0</v>
      </c>
      <c r="Z473">
        <v>0</v>
      </c>
      <c r="AA473">
        <v>0</v>
      </c>
      <c r="AB473">
        <v>0</v>
      </c>
      <c r="AC473">
        <v>5</v>
      </c>
      <c r="AD473">
        <v>1</v>
      </c>
      <c r="AE473">
        <v>5</v>
      </c>
      <c r="AF473">
        <v>2</v>
      </c>
      <c r="AG473">
        <v>0</v>
      </c>
      <c r="AH473">
        <v>1</v>
      </c>
      <c r="AI473">
        <v>2</v>
      </c>
      <c r="AJ473">
        <v>26</v>
      </c>
      <c r="AK473">
        <v>12</v>
      </c>
      <c r="AL473">
        <v>17</v>
      </c>
      <c r="AM473">
        <v>0</v>
      </c>
      <c r="AN473">
        <v>11</v>
      </c>
      <c r="AO473">
        <v>4</v>
      </c>
      <c r="AP473">
        <v>227</v>
      </c>
      <c r="AQ473">
        <v>2</v>
      </c>
      <c r="AR473">
        <v>0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4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3</v>
      </c>
      <c r="CH473">
        <v>2</v>
      </c>
      <c r="CI473">
        <v>9</v>
      </c>
      <c r="CJ473">
        <v>0</v>
      </c>
      <c r="CK473">
        <v>11</v>
      </c>
      <c r="CL473">
        <v>0</v>
      </c>
      <c r="CM473">
        <v>0</v>
      </c>
      <c r="CN473">
        <v>1</v>
      </c>
      <c r="CO473">
        <v>2</v>
      </c>
      <c r="CP473">
        <v>1</v>
      </c>
      <c r="CQ473">
        <v>2</v>
      </c>
      <c r="CR473">
        <v>4</v>
      </c>
      <c r="CS473">
        <v>1</v>
      </c>
      <c r="CT473">
        <v>2</v>
      </c>
      <c r="CU473">
        <v>0</v>
      </c>
      <c r="CV473">
        <v>0</v>
      </c>
      <c r="CW473">
        <v>0</v>
      </c>
      <c r="CX473">
        <v>0</v>
      </c>
    </row>
    <row r="474" spans="1:102">
      <c r="A474">
        <v>8005</v>
      </c>
      <c r="B474" t="s">
        <v>120</v>
      </c>
      <c r="C474" t="str">
        <f>VLOOKUP(A474,[1]OTU_Table_nochlpmito_withcontro!A:$B,2,FALSE)</f>
        <v>Bacteria; __Proteobacteria; __Alphaproteobacteria; __Rhodobacterales; __Rhodobacteraceae</v>
      </c>
      <c r="D474">
        <f>SUM(F474:CX474)</f>
        <v>404</v>
      </c>
      <c r="E474">
        <f t="shared" si="7"/>
        <v>23</v>
      </c>
      <c r="F474">
        <v>0</v>
      </c>
      <c r="G474">
        <v>0</v>
      </c>
      <c r="H474">
        <v>0</v>
      </c>
      <c r="I474">
        <v>0</v>
      </c>
      <c r="J474">
        <v>7</v>
      </c>
      <c r="K474">
        <v>14</v>
      </c>
      <c r="L474">
        <v>1</v>
      </c>
      <c r="M474">
        <v>0</v>
      </c>
      <c r="N474">
        <v>0</v>
      </c>
      <c r="O474">
        <v>1</v>
      </c>
      <c r="P474">
        <v>3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11</v>
      </c>
      <c r="X474">
        <v>93</v>
      </c>
      <c r="Y474">
        <v>86</v>
      </c>
      <c r="Z474">
        <v>0</v>
      </c>
      <c r="AA474">
        <v>0</v>
      </c>
      <c r="AB474">
        <v>15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9</v>
      </c>
      <c r="AK474">
        <v>3</v>
      </c>
      <c r="AL474">
        <v>0</v>
      </c>
      <c r="AM474">
        <v>0</v>
      </c>
      <c r="AN474">
        <v>2</v>
      </c>
      <c r="AO474">
        <v>0</v>
      </c>
      <c r="AP474">
        <v>9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2</v>
      </c>
      <c r="AX474">
        <v>4</v>
      </c>
      <c r="AY474">
        <v>1</v>
      </c>
      <c r="AZ474">
        <v>0</v>
      </c>
      <c r="BA474">
        <v>3</v>
      </c>
      <c r="BB474">
        <v>9</v>
      </c>
      <c r="BC474">
        <v>9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6</v>
      </c>
      <c r="CL474">
        <v>0</v>
      </c>
      <c r="CM474">
        <v>2</v>
      </c>
      <c r="CN474">
        <v>3</v>
      </c>
      <c r="CO474">
        <v>1</v>
      </c>
      <c r="CP474">
        <v>3</v>
      </c>
      <c r="CQ474">
        <v>0</v>
      </c>
      <c r="CR474">
        <v>1</v>
      </c>
      <c r="CS474">
        <v>0</v>
      </c>
      <c r="CT474">
        <v>59</v>
      </c>
      <c r="CU474">
        <v>1</v>
      </c>
      <c r="CV474">
        <v>5</v>
      </c>
      <c r="CW474">
        <v>1</v>
      </c>
      <c r="CX474">
        <v>29</v>
      </c>
    </row>
    <row r="475" spans="1:102">
      <c r="A475">
        <v>8461</v>
      </c>
      <c r="B475" t="s">
        <v>120</v>
      </c>
      <c r="C475" t="str">
        <f>VLOOKUP(A475,[1]OTU_Table_nochlpmito_withcontro!A:$B,2,FALSE)</f>
        <v>Bacteria; __Proteobacteria; __Alphaproteobacteria; __Rhodobacterales; __Rhodobacteraceae</v>
      </c>
      <c r="D475">
        <f>SUM(F475:CX475)</f>
        <v>362</v>
      </c>
      <c r="E475">
        <f t="shared" si="7"/>
        <v>24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13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3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19</v>
      </c>
      <c r="X475">
        <v>97</v>
      </c>
      <c r="Y475">
        <v>73</v>
      </c>
      <c r="Z475">
        <v>0</v>
      </c>
      <c r="AA475">
        <v>1</v>
      </c>
      <c r="AB475">
        <v>11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3</v>
      </c>
      <c r="AJ475">
        <v>5</v>
      </c>
      <c r="AK475">
        <v>0</v>
      </c>
      <c r="AL475">
        <v>3</v>
      </c>
      <c r="AM475">
        <v>0</v>
      </c>
      <c r="AN475">
        <v>3</v>
      </c>
      <c r="AO475">
        <v>1</v>
      </c>
      <c r="AP475">
        <v>6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</v>
      </c>
      <c r="AY475">
        <v>0</v>
      </c>
      <c r="AZ475">
        <v>0</v>
      </c>
      <c r="BA475">
        <v>3</v>
      </c>
      <c r="BB475">
        <v>6</v>
      </c>
      <c r="BC475">
        <v>5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2</v>
      </c>
      <c r="CL475">
        <v>0</v>
      </c>
      <c r="CM475">
        <v>2</v>
      </c>
      <c r="CN475">
        <v>3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38</v>
      </c>
      <c r="CU475">
        <v>3</v>
      </c>
      <c r="CV475">
        <v>3</v>
      </c>
      <c r="CW475">
        <v>5</v>
      </c>
      <c r="CX475">
        <v>36</v>
      </c>
    </row>
    <row r="476" spans="1:102">
      <c r="A476">
        <v>12980</v>
      </c>
      <c r="B476" t="s">
        <v>531</v>
      </c>
      <c r="C476" t="str">
        <f>VLOOKUP(A476,[1]OTU_Table_nochlpmito_withcontro!A:$B,2,FALSE)</f>
        <v>Bacteria; __Proteobacteria; __Deltaproteobacteria; __Bdellovibrionales; __Bacteriovoracaceae</v>
      </c>
      <c r="D476">
        <f>SUM(F476:CX476)</f>
        <v>144</v>
      </c>
      <c r="E476">
        <f t="shared" si="7"/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41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94</v>
      </c>
      <c r="BB476">
        <v>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>
        <v>591</v>
      </c>
      <c r="B477" t="s">
        <v>298</v>
      </c>
      <c r="C477" t="str">
        <f>VLOOKUP(A477,[1]OTU_Table_nochlpmito_withcontro!A:$B,2,FALSE)</f>
        <v>Bacteria; __Proteobacteria; __Deltaproteobacteria; __Bdellovibrionales; __Bacteriovoracaceae; __Halobacteriovorax</v>
      </c>
      <c r="D477">
        <f>SUM(F477:CX477)</f>
        <v>335</v>
      </c>
      <c r="E477">
        <f t="shared" si="7"/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0</v>
      </c>
      <c r="AE477">
        <v>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325</v>
      </c>
      <c r="AV477">
        <v>2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>
      <c r="A478">
        <v>2856</v>
      </c>
      <c r="B478" t="s">
        <v>209</v>
      </c>
      <c r="C478" t="str">
        <f>VLOOKUP(A478,[1]OTU_Table_nochlpmito_withcontro!A:$B,2,FALSE)</f>
        <v>Bacteria; __Proteobacteria; __Deltaproteobacteria; __Bdellovibrionales; __Bacteriovoracaceae; __Peredibacter</v>
      </c>
      <c r="D478">
        <f>SUM(F478:CX478)</f>
        <v>2408</v>
      </c>
      <c r="E478">
        <f t="shared" si="7"/>
        <v>34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1593</v>
      </c>
      <c r="L478">
        <v>1</v>
      </c>
      <c r="M478">
        <v>60</v>
      </c>
      <c r="N478">
        <v>2</v>
      </c>
      <c r="O478">
        <v>0</v>
      </c>
      <c r="P478">
        <v>9</v>
      </c>
      <c r="Q478">
        <v>7</v>
      </c>
      <c r="R478">
        <v>0</v>
      </c>
      <c r="S478">
        <v>0</v>
      </c>
      <c r="T478">
        <v>2</v>
      </c>
      <c r="U478">
        <v>1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9</v>
      </c>
      <c r="AR478">
        <v>0</v>
      </c>
      <c r="AS478">
        <v>0</v>
      </c>
      <c r="AT478">
        <v>2</v>
      </c>
      <c r="AU478">
        <v>104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215</v>
      </c>
      <c r="BB478">
        <v>78</v>
      </c>
      <c r="BC478">
        <v>61</v>
      </c>
      <c r="BD478">
        <v>0</v>
      </c>
      <c r="BE478">
        <v>2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1</v>
      </c>
      <c r="BW478">
        <v>49</v>
      </c>
      <c r="BX478">
        <v>2</v>
      </c>
      <c r="BY478">
        <v>37</v>
      </c>
      <c r="BZ478">
        <v>0</v>
      </c>
      <c r="CA478">
        <v>4</v>
      </c>
      <c r="CB478">
        <v>0</v>
      </c>
      <c r="CC478">
        <v>0</v>
      </c>
      <c r="CD478">
        <v>0</v>
      </c>
      <c r="CE478">
        <v>0</v>
      </c>
      <c r="CF478">
        <v>10</v>
      </c>
      <c r="CG478">
        <v>28</v>
      </c>
      <c r="CH478">
        <v>13</v>
      </c>
      <c r="CI478">
        <v>6</v>
      </c>
      <c r="CJ478">
        <v>1</v>
      </c>
      <c r="CK478">
        <v>5</v>
      </c>
      <c r="CL478">
        <v>2</v>
      </c>
      <c r="CM478">
        <v>3</v>
      </c>
      <c r="CN478">
        <v>8</v>
      </c>
      <c r="CO478">
        <v>14</v>
      </c>
      <c r="CP478">
        <v>2</v>
      </c>
      <c r="CQ478">
        <v>1</v>
      </c>
      <c r="CR478">
        <v>0</v>
      </c>
      <c r="CS478">
        <v>0</v>
      </c>
      <c r="CT478">
        <v>39</v>
      </c>
      <c r="CU478">
        <v>20</v>
      </c>
      <c r="CV478">
        <v>2</v>
      </c>
      <c r="CW478">
        <v>2</v>
      </c>
      <c r="CX478">
        <v>2</v>
      </c>
    </row>
    <row r="479" spans="1:102">
      <c r="A479">
        <v>2904</v>
      </c>
      <c r="B479" t="s">
        <v>209</v>
      </c>
      <c r="C479" t="str">
        <f>VLOOKUP(A479,[1]OTU_Table_nochlpmito_withcontro!A:$B,2,FALSE)</f>
        <v>Bacteria; __Proteobacteria; __Deltaproteobacteria; __Bdellovibrionales; __Bacteriovoracaceae; __Peredibacter</v>
      </c>
      <c r="D479">
        <f>SUM(F479:CX479)</f>
        <v>356</v>
      </c>
      <c r="E479">
        <f t="shared" si="7"/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29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209</v>
      </c>
      <c r="U479">
        <v>0</v>
      </c>
      <c r="V479">
        <v>0</v>
      </c>
      <c r="W479">
        <v>1</v>
      </c>
      <c r="X479">
        <v>11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</v>
      </c>
      <c r="AE479">
        <v>7</v>
      </c>
      <c r="AF479">
        <v>0</v>
      </c>
      <c r="AG479">
        <v>1</v>
      </c>
      <c r="AH479">
        <v>11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2</v>
      </c>
      <c r="BB479">
        <v>4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2</v>
      </c>
      <c r="CH479">
        <v>2</v>
      </c>
      <c r="CI479">
        <v>3</v>
      </c>
      <c r="CJ479">
        <v>28</v>
      </c>
      <c r="CK479">
        <v>10</v>
      </c>
      <c r="CL479">
        <v>0</v>
      </c>
      <c r="CM479">
        <v>0</v>
      </c>
      <c r="CN479">
        <v>8</v>
      </c>
      <c r="CO479">
        <v>1</v>
      </c>
      <c r="CP479">
        <v>1</v>
      </c>
      <c r="CQ479">
        <v>5</v>
      </c>
      <c r="CR479">
        <v>1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>
      <c r="A480">
        <v>13196</v>
      </c>
      <c r="B480" t="s">
        <v>209</v>
      </c>
      <c r="C480" t="str">
        <f>VLOOKUP(A480,[1]OTU_Table_nochlpmito_withcontro!A:$B,2,FALSE)</f>
        <v>Bacteria; __Proteobacteria; __Deltaproteobacteria; __Bdellovibrionales; __Bacteriovoracaceae; __Peredibacter</v>
      </c>
      <c r="D480">
        <f>SUM(F480:CX480)</f>
        <v>160</v>
      </c>
      <c r="E480">
        <f t="shared" si="7"/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52</v>
      </c>
      <c r="BB480">
        <v>5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22</v>
      </c>
      <c r="CK480">
        <v>0</v>
      </c>
      <c r="CL480">
        <v>0</v>
      </c>
      <c r="CM480">
        <v>0</v>
      </c>
      <c r="CN480">
        <v>6</v>
      </c>
      <c r="CO480">
        <v>3</v>
      </c>
      <c r="CP480">
        <v>0</v>
      </c>
      <c r="CQ480">
        <v>2</v>
      </c>
      <c r="CR480">
        <v>0</v>
      </c>
      <c r="CS480">
        <v>0</v>
      </c>
      <c r="CT480">
        <v>1</v>
      </c>
      <c r="CU480">
        <v>4</v>
      </c>
      <c r="CV480">
        <v>0</v>
      </c>
      <c r="CW480">
        <v>0</v>
      </c>
      <c r="CX480">
        <v>0</v>
      </c>
    </row>
    <row r="481" spans="1:102">
      <c r="A481">
        <v>9851</v>
      </c>
      <c r="B481" t="s">
        <v>148</v>
      </c>
      <c r="C481" t="str">
        <f>VLOOKUP(A481,[1]OTU_Table_nochlpmito_withcontro!A:$B,2,FALSE)</f>
        <v>Bacteria; __Proteobacteria; __Gammaproteobacteria; __Alteromonadales; __Alteromonadaceae; __uncultured; __uncultured_bacterium</v>
      </c>
      <c r="D481">
        <f>SUM(F481:CX481)</f>
        <v>1398</v>
      </c>
      <c r="E481">
        <f t="shared" si="7"/>
        <v>41</v>
      </c>
      <c r="F481">
        <v>0</v>
      </c>
      <c r="G481">
        <v>0</v>
      </c>
      <c r="H481">
        <v>0</v>
      </c>
      <c r="I481">
        <v>110</v>
      </c>
      <c r="J481">
        <v>91</v>
      </c>
      <c r="K481">
        <v>10</v>
      </c>
      <c r="L481">
        <v>5</v>
      </c>
      <c r="M481">
        <v>7</v>
      </c>
      <c r="N481">
        <v>0</v>
      </c>
      <c r="O481">
        <v>122</v>
      </c>
      <c r="P481">
        <v>1</v>
      </c>
      <c r="Q481">
        <v>19</v>
      </c>
      <c r="R481">
        <v>14</v>
      </c>
      <c r="S481">
        <v>0</v>
      </c>
      <c r="T481">
        <v>24</v>
      </c>
      <c r="U481">
        <v>20</v>
      </c>
      <c r="V481">
        <v>14</v>
      </c>
      <c r="W481">
        <v>2</v>
      </c>
      <c r="X481">
        <v>3</v>
      </c>
      <c r="Y481">
        <v>18</v>
      </c>
      <c r="Z481">
        <v>267</v>
      </c>
      <c r="AA481">
        <v>9</v>
      </c>
      <c r="AB481">
        <v>155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20</v>
      </c>
      <c r="AO481">
        <v>5</v>
      </c>
      <c r="AP481">
        <v>2</v>
      </c>
      <c r="AQ481">
        <v>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1</v>
      </c>
      <c r="BA481">
        <v>0</v>
      </c>
      <c r="BB481">
        <v>1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15</v>
      </c>
      <c r="BQ481">
        <v>6</v>
      </c>
      <c r="BR481">
        <v>7</v>
      </c>
      <c r="BS481">
        <v>0</v>
      </c>
      <c r="BT481">
        <v>5</v>
      </c>
      <c r="BU481">
        <v>2</v>
      </c>
      <c r="BV481">
        <v>13</v>
      </c>
      <c r="BW481">
        <v>0</v>
      </c>
      <c r="BX481">
        <v>6</v>
      </c>
      <c r="BY481">
        <v>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7</v>
      </c>
      <c r="CG481">
        <v>1</v>
      </c>
      <c r="CH481">
        <v>0</v>
      </c>
      <c r="CI481">
        <v>1</v>
      </c>
      <c r="CJ481">
        <v>2</v>
      </c>
      <c r="CK481">
        <v>3</v>
      </c>
      <c r="CL481">
        <v>1</v>
      </c>
      <c r="CM481">
        <v>19</v>
      </c>
      <c r="CN481">
        <v>14</v>
      </c>
      <c r="CO481">
        <v>7</v>
      </c>
      <c r="CP481">
        <v>11</v>
      </c>
      <c r="CQ481">
        <v>315</v>
      </c>
      <c r="CR481">
        <v>2</v>
      </c>
      <c r="CS481">
        <v>18</v>
      </c>
      <c r="CT481">
        <v>1</v>
      </c>
      <c r="CU481">
        <v>2</v>
      </c>
      <c r="CV481">
        <v>1</v>
      </c>
      <c r="CW481">
        <v>0</v>
      </c>
      <c r="CX481">
        <v>0</v>
      </c>
    </row>
    <row r="482" spans="1:102">
      <c r="A482">
        <v>9977</v>
      </c>
      <c r="B482" t="s">
        <v>449</v>
      </c>
      <c r="C482" t="str">
        <f>VLOOKUP(A482,[1]OTU_Table_nochlpmito_withcontro!A:$B,2,FALSE)</f>
        <v>Bacteria; __Proteobacteria; __Gammaproteobacteria; __Arenicellales; __Arenicellaceae; __Perspicuibacter; __uncultured_bacterium</v>
      </c>
      <c r="D482">
        <f>SUM(F482:CX482)</f>
        <v>155</v>
      </c>
      <c r="E482">
        <f t="shared" si="7"/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147</v>
      </c>
      <c r="AV482">
        <v>0</v>
      </c>
      <c r="AW482">
        <v>0</v>
      </c>
      <c r="AX482">
        <v>0</v>
      </c>
      <c r="AY482">
        <v>0</v>
      </c>
      <c r="AZ482">
        <v>2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>
      <c r="A483">
        <v>9963</v>
      </c>
      <c r="B483" t="s">
        <v>449</v>
      </c>
      <c r="C483" t="str">
        <f>VLOOKUP(A483,[1]OTU_Table_nochlpmito_withcontro!A:$B,2,FALSE)</f>
        <v>Bacteria; __Proteobacteria; __Gammaproteobacteria; __Arenicellales; __Arenicellaceae; __Perspicuibacter; __uncultured_bacterium</v>
      </c>
      <c r="D483">
        <f>SUM(F483:CX483)</f>
        <v>297</v>
      </c>
      <c r="E483">
        <f t="shared" si="7"/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294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>
      <c r="A484">
        <v>2045</v>
      </c>
      <c r="B484" t="s">
        <v>354</v>
      </c>
      <c r="C484" t="str">
        <f>VLOOKUP(A484,[1]OTU_Table_nochlpmito_withcontro!A:$B,2,FALSE)</f>
        <v>Bacteria; __Proteobacteria; __Gammaproteobacteria; __Cellvibrionales; __Cellvibrionaceae; __Candidatus_Endobugula; __Candidatus_Endobugula_sertula_(Bugula_neritina_bacterial_symbiont)</v>
      </c>
      <c r="D484">
        <f>SUM(F484:CX484)</f>
        <v>303</v>
      </c>
      <c r="E484">
        <f t="shared" si="7"/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276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4</v>
      </c>
      <c r="CG484">
        <v>1</v>
      </c>
      <c r="CH484">
        <v>4</v>
      </c>
      <c r="CI484">
        <v>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3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>
      <c r="A485">
        <v>4528</v>
      </c>
      <c r="B485" t="s">
        <v>137</v>
      </c>
      <c r="C485" t="str">
        <f>VLOOKUP(A485,[1]OTU_Table_nochlpmito_withcontro!A:$B,2,FALSE)</f>
        <v>Bacteria; __Proteobacteria; __Gammaproteobacteria; __Pseudomonadales; __Pseudomonadaceae; __Pseudomonas</v>
      </c>
      <c r="D485">
        <f>SUM(F485:CX485)</f>
        <v>178</v>
      </c>
      <c r="E485">
        <f t="shared" si="7"/>
        <v>20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0</v>
      </c>
      <c r="W485">
        <v>0</v>
      </c>
      <c r="X485">
        <v>8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3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3</v>
      </c>
      <c r="BV485">
        <v>2</v>
      </c>
      <c r="BW485">
        <v>6</v>
      </c>
      <c r="BX485">
        <v>28</v>
      </c>
      <c r="BY485">
        <v>29</v>
      </c>
      <c r="BZ485">
        <v>6</v>
      </c>
      <c r="CA485">
        <v>6</v>
      </c>
      <c r="CB485">
        <v>0</v>
      </c>
      <c r="CC485">
        <v>0</v>
      </c>
      <c r="CD485">
        <v>44</v>
      </c>
      <c r="CE485">
        <v>0</v>
      </c>
      <c r="CF485">
        <v>0</v>
      </c>
      <c r="CG485">
        <v>0</v>
      </c>
      <c r="CH485">
        <v>0</v>
      </c>
      <c r="CI485">
        <v>6</v>
      </c>
      <c r="CJ485">
        <v>2</v>
      </c>
      <c r="CK485">
        <v>4</v>
      </c>
      <c r="CL485">
        <v>0</v>
      </c>
      <c r="CM485">
        <v>3</v>
      </c>
      <c r="CN485">
        <v>3</v>
      </c>
      <c r="CO485">
        <v>4</v>
      </c>
      <c r="CP485">
        <v>0</v>
      </c>
      <c r="CQ485">
        <v>6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</row>
    <row r="486" spans="1:102">
      <c r="A486">
        <v>7212</v>
      </c>
      <c r="B486" t="s">
        <v>261</v>
      </c>
      <c r="C486" t="str">
        <f>VLOOKUP(A486,[1]OTU_Table_nochlpmito_withcontro!A:$B,2,FALSE)</f>
        <v>Bacteria; __Proteobacteria; __Gammaproteobacteria; __Thiotrichales; __Thiotrichaceae; __Cocleimonas; __uncultured_bacterium</v>
      </c>
      <c r="D486">
        <f>SUM(F486:CX486)</f>
        <v>268</v>
      </c>
      <c r="E486">
        <f t="shared" si="7"/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264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>
      <c r="A487">
        <v>22105</v>
      </c>
      <c r="B487" t="s">
        <v>101</v>
      </c>
      <c r="C487" t="str">
        <f>VLOOKUP(A487,[1]OTU_Table_nochlpmito_withcontro!A:$B,2,FALSE)</f>
        <v>Bacteria; __Verrucomicrobia; __Verrucomicrobiae; __Verrucomicrobiales; __Rubritaleaceae; __Rubritalea; __uncultured_bacterium</v>
      </c>
      <c r="D487">
        <f>SUM(F487:CX487)</f>
        <v>255</v>
      </c>
      <c r="E487">
        <f t="shared" si="7"/>
        <v>20</v>
      </c>
      <c r="F487">
        <v>0</v>
      </c>
      <c r="G487">
        <v>0</v>
      </c>
      <c r="H487">
        <v>0</v>
      </c>
      <c r="I487">
        <v>1</v>
      </c>
      <c r="J487">
        <v>7</v>
      </c>
      <c r="K487">
        <v>53</v>
      </c>
      <c r="L487">
        <v>3</v>
      </c>
      <c r="M487">
        <v>27</v>
      </c>
      <c r="N487">
        <v>0</v>
      </c>
      <c r="O487">
        <v>1</v>
      </c>
      <c r="P487">
        <v>1</v>
      </c>
      <c r="Q487">
        <v>2</v>
      </c>
      <c r="R487">
        <v>2</v>
      </c>
      <c r="S487">
        <v>0</v>
      </c>
      <c r="T487">
        <v>2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7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11</v>
      </c>
      <c r="BX487">
        <v>1</v>
      </c>
      <c r="BY487">
        <v>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3</v>
      </c>
      <c r="CJ487">
        <v>0</v>
      </c>
      <c r="CK487">
        <v>1</v>
      </c>
      <c r="CL487">
        <v>0</v>
      </c>
      <c r="CM487">
        <v>0</v>
      </c>
      <c r="CN487">
        <v>24</v>
      </c>
      <c r="CO487">
        <v>0</v>
      </c>
      <c r="CP487">
        <v>2</v>
      </c>
      <c r="CQ487">
        <v>0</v>
      </c>
      <c r="CR487">
        <v>1</v>
      </c>
      <c r="CS487">
        <v>0</v>
      </c>
      <c r="CT487">
        <v>35</v>
      </c>
      <c r="CU487">
        <v>13</v>
      </c>
      <c r="CV487">
        <v>1</v>
      </c>
      <c r="CW487">
        <v>20</v>
      </c>
      <c r="CX487">
        <v>18</v>
      </c>
    </row>
    <row r="488" spans="1:102">
      <c r="A488">
        <v>10343</v>
      </c>
      <c r="B488" t="s">
        <v>101</v>
      </c>
      <c r="C488" t="str">
        <f>VLOOKUP(A488,[1]OTU_Table_nochlpmito_withcontro!A:$B,2,FALSE)</f>
        <v>Bacteria; __Verrucomicrobia; __Verrucomicrobiae; __Verrucomicrobiales; __Rubritaleaceae; __Rubritalea; __uncultured_bacterium</v>
      </c>
      <c r="D488">
        <f>SUM(F488:CX488)</f>
        <v>624</v>
      </c>
      <c r="E488">
        <f t="shared" si="7"/>
        <v>24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6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4</v>
      </c>
      <c r="S488">
        <v>0</v>
      </c>
      <c r="T488">
        <v>27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7</v>
      </c>
      <c r="AX488">
        <v>2</v>
      </c>
      <c r="AY488">
        <v>0</v>
      </c>
      <c r="AZ488">
        <v>2</v>
      </c>
      <c r="BA488">
        <v>9</v>
      </c>
      <c r="BB488">
        <v>38</v>
      </c>
      <c r="BC488">
        <v>35</v>
      </c>
      <c r="BD488">
        <v>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</v>
      </c>
      <c r="BU488">
        <v>38</v>
      </c>
      <c r="BV488">
        <v>0</v>
      </c>
      <c r="BW488">
        <v>2</v>
      </c>
      <c r="BX488">
        <v>26</v>
      </c>
      <c r="BY488">
        <v>0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1</v>
      </c>
      <c r="CI488">
        <v>43</v>
      </c>
      <c r="CJ488">
        <v>0</v>
      </c>
      <c r="CK488">
        <v>51</v>
      </c>
      <c r="CL488">
        <v>0</v>
      </c>
      <c r="CM488">
        <v>1</v>
      </c>
      <c r="CN488">
        <v>0</v>
      </c>
      <c r="CO488">
        <v>0</v>
      </c>
      <c r="CP488">
        <v>8</v>
      </c>
      <c r="CQ488">
        <v>0</v>
      </c>
      <c r="CR488">
        <v>0</v>
      </c>
      <c r="CS488">
        <v>1</v>
      </c>
      <c r="CT488">
        <v>53</v>
      </c>
      <c r="CU488">
        <v>19</v>
      </c>
      <c r="CV488">
        <v>8</v>
      </c>
      <c r="CW488">
        <v>222</v>
      </c>
      <c r="CX488">
        <v>1</v>
      </c>
    </row>
    <row r="489" spans="1:102">
      <c r="A489">
        <v>22106</v>
      </c>
      <c r="B489" t="s">
        <v>101</v>
      </c>
      <c r="C489" t="str">
        <f>VLOOKUP(A489,[1]OTU_Table_nochlpmito_withcontro!A:$B,2,FALSE)</f>
        <v>Bacteria; __Verrucomicrobia; __Verrucomicrobiae; __Verrucomicrobiales; __Rubritaleaceae; __Rubritalea; __uncultured_bacterium</v>
      </c>
      <c r="D489">
        <f>SUM(F489:CX489)</f>
        <v>274</v>
      </c>
      <c r="E489">
        <f t="shared" si="7"/>
        <v>23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60</v>
      </c>
      <c r="L489">
        <v>5</v>
      </c>
      <c r="M489">
        <v>25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13</v>
      </c>
      <c r="AV489">
        <v>0</v>
      </c>
      <c r="AW489">
        <v>2</v>
      </c>
      <c r="AX489">
        <v>0</v>
      </c>
      <c r="AY489">
        <v>1</v>
      </c>
      <c r="AZ489">
        <v>2</v>
      </c>
      <c r="BA489">
        <v>2</v>
      </c>
      <c r="BB489">
        <v>0</v>
      </c>
      <c r="BC489">
        <v>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</v>
      </c>
      <c r="BV489">
        <v>0</v>
      </c>
      <c r="BW489">
        <v>19</v>
      </c>
      <c r="BX489">
        <v>4</v>
      </c>
      <c r="BY489">
        <v>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3</v>
      </c>
      <c r="CJ489">
        <v>0</v>
      </c>
      <c r="CK489">
        <v>2</v>
      </c>
      <c r="CL489">
        <v>0</v>
      </c>
      <c r="CM489">
        <v>0</v>
      </c>
      <c r="CN489">
        <v>17</v>
      </c>
      <c r="CO489">
        <v>0</v>
      </c>
      <c r="CP489">
        <v>3</v>
      </c>
      <c r="CQ489">
        <v>0</v>
      </c>
      <c r="CR489">
        <v>5</v>
      </c>
      <c r="CS489">
        <v>0</v>
      </c>
      <c r="CT489">
        <v>40</v>
      </c>
      <c r="CU489">
        <v>10</v>
      </c>
      <c r="CV489">
        <v>2</v>
      </c>
      <c r="CW489">
        <v>17</v>
      </c>
      <c r="CX489">
        <v>16</v>
      </c>
    </row>
    <row r="490" spans="1:102">
      <c r="A490">
        <v>22107</v>
      </c>
      <c r="B490" t="s">
        <v>101</v>
      </c>
      <c r="C490" t="str">
        <f>VLOOKUP(A490,[1]OTU_Table_nochlpmito_withcontro!A:$B,2,FALSE)</f>
        <v>Bacteria; __Verrucomicrobia; __Verrucomicrobiae; __Verrucomicrobiales; __Rubritaleaceae; __Rubritalea; __uncultured_bacterium</v>
      </c>
      <c r="D490">
        <f>SUM(F490:CX490)</f>
        <v>608</v>
      </c>
      <c r="E490">
        <f t="shared" si="7"/>
        <v>19</v>
      </c>
      <c r="F490">
        <v>0</v>
      </c>
      <c r="G490">
        <v>0</v>
      </c>
      <c r="H490">
        <v>0</v>
      </c>
      <c r="I490">
        <v>0</v>
      </c>
      <c r="J490">
        <v>162</v>
      </c>
      <c r="K490">
        <v>51</v>
      </c>
      <c r="L490">
        <v>0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</v>
      </c>
      <c r="AV490">
        <v>0</v>
      </c>
      <c r="AW490">
        <v>1</v>
      </c>
      <c r="AX490">
        <v>2</v>
      </c>
      <c r="AY490">
        <v>2</v>
      </c>
      <c r="AZ490">
        <v>0</v>
      </c>
      <c r="BA490">
        <v>1</v>
      </c>
      <c r="BB490">
        <v>0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7</v>
      </c>
      <c r="BV490">
        <v>0</v>
      </c>
      <c r="BW490">
        <v>5</v>
      </c>
      <c r="BX490">
        <v>0</v>
      </c>
      <c r="BY490">
        <v>4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</v>
      </c>
      <c r="CJ490">
        <v>0</v>
      </c>
      <c r="CK490">
        <v>5</v>
      </c>
      <c r="CL490">
        <v>0</v>
      </c>
      <c r="CM490">
        <v>0</v>
      </c>
      <c r="CN490">
        <v>7</v>
      </c>
      <c r="CO490">
        <v>0</v>
      </c>
      <c r="CP490">
        <v>5</v>
      </c>
      <c r="CQ490">
        <v>0</v>
      </c>
      <c r="CR490">
        <v>8</v>
      </c>
      <c r="CS490">
        <v>0</v>
      </c>
      <c r="CT490">
        <v>93</v>
      </c>
      <c r="CU490">
        <v>2</v>
      </c>
      <c r="CV490">
        <v>1</v>
      </c>
      <c r="CW490">
        <v>29</v>
      </c>
      <c r="CX490">
        <v>195</v>
      </c>
    </row>
    <row r="491" spans="1:102">
      <c r="A491">
        <v>10345</v>
      </c>
      <c r="B491" t="s">
        <v>106</v>
      </c>
      <c r="C491" t="s">
        <v>544</v>
      </c>
      <c r="D491">
        <f>SUM(F491:CX491)</f>
        <v>1233</v>
      </c>
      <c r="E491">
        <f t="shared" si="7"/>
        <v>31</v>
      </c>
      <c r="F491">
        <v>0</v>
      </c>
      <c r="G491">
        <v>0</v>
      </c>
      <c r="H491">
        <v>0</v>
      </c>
      <c r="I491">
        <v>14</v>
      </c>
      <c r="J491">
        <v>4</v>
      </c>
      <c r="K491">
        <v>26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9</v>
      </c>
      <c r="S491">
        <v>0</v>
      </c>
      <c r="T491">
        <v>39</v>
      </c>
      <c r="U491">
        <v>0</v>
      </c>
      <c r="V491">
        <v>1</v>
      </c>
      <c r="W491">
        <v>0</v>
      </c>
      <c r="X491">
        <v>1</v>
      </c>
      <c r="Y491">
        <v>5</v>
      </c>
      <c r="Z491">
        <v>0</v>
      </c>
      <c r="AA491">
        <v>1</v>
      </c>
      <c r="AB491">
        <v>2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6</v>
      </c>
      <c r="AX491">
        <v>1</v>
      </c>
      <c r="AY491">
        <v>1</v>
      </c>
      <c r="AZ491">
        <v>1</v>
      </c>
      <c r="BA491">
        <v>11</v>
      </c>
      <c r="BB491">
        <v>86</v>
      </c>
      <c r="BC491">
        <v>59</v>
      </c>
      <c r="BD491">
        <v>3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3</v>
      </c>
      <c r="BU491">
        <v>75</v>
      </c>
      <c r="BV491">
        <v>3</v>
      </c>
      <c r="BW491">
        <v>2</v>
      </c>
      <c r="BX491">
        <v>45</v>
      </c>
      <c r="BY491">
        <v>5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87</v>
      </c>
      <c r="CJ491">
        <v>0</v>
      </c>
      <c r="CK491">
        <v>64</v>
      </c>
      <c r="CL491">
        <v>0</v>
      </c>
      <c r="CM491">
        <v>2</v>
      </c>
      <c r="CN491">
        <v>3</v>
      </c>
      <c r="CO491">
        <v>0</v>
      </c>
      <c r="CP491">
        <v>16</v>
      </c>
      <c r="CQ491">
        <v>0</v>
      </c>
      <c r="CR491">
        <v>0</v>
      </c>
      <c r="CS491">
        <v>1</v>
      </c>
      <c r="CT491">
        <v>135</v>
      </c>
      <c r="CU491">
        <v>51</v>
      </c>
      <c r="CV491">
        <v>20</v>
      </c>
      <c r="CW491">
        <v>431</v>
      </c>
      <c r="CX491">
        <v>5</v>
      </c>
    </row>
    <row r="492" spans="1:102">
      <c r="A492">
        <v>10344</v>
      </c>
      <c r="B492" t="s">
        <v>106</v>
      </c>
      <c r="C492" t="s">
        <v>544</v>
      </c>
      <c r="D492">
        <f>SUM(F492:CX492)</f>
        <v>647</v>
      </c>
      <c r="E492">
        <f t="shared" si="7"/>
        <v>23</v>
      </c>
      <c r="F492">
        <v>0</v>
      </c>
      <c r="G492">
        <v>0</v>
      </c>
      <c r="H492">
        <v>0</v>
      </c>
      <c r="I492">
        <v>4</v>
      </c>
      <c r="J492">
        <v>1</v>
      </c>
      <c r="K492">
        <v>12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20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0</v>
      </c>
      <c r="AZ492">
        <v>1</v>
      </c>
      <c r="BA492">
        <v>2</v>
      </c>
      <c r="BB492">
        <v>33</v>
      </c>
      <c r="BC492">
        <v>42</v>
      </c>
      <c r="BD492">
        <v>5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44</v>
      </c>
      <c r="BV492">
        <v>0</v>
      </c>
      <c r="BW492">
        <v>2</v>
      </c>
      <c r="BX492">
        <v>24</v>
      </c>
      <c r="BY492">
        <v>3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47</v>
      </c>
      <c r="CJ492">
        <v>0</v>
      </c>
      <c r="CK492">
        <v>51</v>
      </c>
      <c r="CL492">
        <v>0</v>
      </c>
      <c r="CM492">
        <v>0</v>
      </c>
      <c r="CN492">
        <v>1</v>
      </c>
      <c r="CO492">
        <v>0</v>
      </c>
      <c r="CP492">
        <v>8</v>
      </c>
      <c r="CQ492">
        <v>0</v>
      </c>
      <c r="CR492">
        <v>0</v>
      </c>
      <c r="CS492">
        <v>0</v>
      </c>
      <c r="CT492">
        <v>60</v>
      </c>
      <c r="CU492">
        <v>32</v>
      </c>
      <c r="CV492">
        <v>5</v>
      </c>
      <c r="CW492">
        <v>232</v>
      </c>
      <c r="CX492">
        <v>0</v>
      </c>
    </row>
    <row r="493" spans="1:102">
      <c r="A493">
        <v>15039</v>
      </c>
      <c r="B493" t="s">
        <v>106</v>
      </c>
      <c r="C493" t="s">
        <v>544</v>
      </c>
      <c r="D493">
        <f>SUM(F493:CX493)</f>
        <v>584</v>
      </c>
      <c r="E493">
        <f t="shared" si="7"/>
        <v>16</v>
      </c>
      <c r="F493">
        <v>0</v>
      </c>
      <c r="G493">
        <v>0</v>
      </c>
      <c r="H493">
        <v>0</v>
      </c>
      <c r="I493">
        <v>0</v>
      </c>
      <c r="J493">
        <v>69</v>
      </c>
      <c r="K493">
        <v>23</v>
      </c>
      <c r="L493">
        <v>3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4</v>
      </c>
      <c r="BA493">
        <v>126</v>
      </c>
      <c r="BB493">
        <v>37</v>
      </c>
      <c r="BC493">
        <v>187</v>
      </c>
      <c r="BD493">
        <v>7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5</v>
      </c>
      <c r="CL493">
        <v>0</v>
      </c>
      <c r="CM493">
        <v>1</v>
      </c>
      <c r="CN493">
        <v>3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51</v>
      </c>
      <c r="CU493">
        <v>9</v>
      </c>
      <c r="CV493">
        <v>3</v>
      </c>
      <c r="CW493">
        <v>40</v>
      </c>
      <c r="CX493">
        <v>0</v>
      </c>
    </row>
    <row r="494" spans="1:102">
      <c r="A494">
        <v>10359</v>
      </c>
      <c r="B494" t="s">
        <v>106</v>
      </c>
      <c r="C494" t="s">
        <v>544</v>
      </c>
      <c r="D494">
        <f>SUM(F494:CX494)</f>
        <v>218</v>
      </c>
      <c r="E494">
        <f t="shared" si="7"/>
        <v>18</v>
      </c>
      <c r="F494">
        <v>0</v>
      </c>
      <c r="G494">
        <v>0</v>
      </c>
      <c r="H494">
        <v>0</v>
      </c>
      <c r="I494">
        <v>4</v>
      </c>
      <c r="J494">
        <v>0</v>
      </c>
      <c r="K494">
        <v>2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11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3</v>
      </c>
      <c r="AX494">
        <v>0</v>
      </c>
      <c r="AY494">
        <v>0</v>
      </c>
      <c r="AZ494">
        <v>0</v>
      </c>
      <c r="BA494">
        <v>0</v>
      </c>
      <c r="BB494">
        <v>14</v>
      </c>
      <c r="BC494">
        <v>19</v>
      </c>
      <c r="BD494">
        <v>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15</v>
      </c>
      <c r="BV494">
        <v>0</v>
      </c>
      <c r="BW494">
        <v>0</v>
      </c>
      <c r="BX494">
        <v>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15</v>
      </c>
      <c r="CJ494">
        <v>0</v>
      </c>
      <c r="CK494">
        <v>11</v>
      </c>
      <c r="CL494">
        <v>0</v>
      </c>
      <c r="CM494">
        <v>0</v>
      </c>
      <c r="CN494">
        <v>1</v>
      </c>
      <c r="CO494">
        <v>0</v>
      </c>
      <c r="CP494">
        <v>2</v>
      </c>
      <c r="CQ494">
        <v>0</v>
      </c>
      <c r="CR494">
        <v>0</v>
      </c>
      <c r="CS494">
        <v>0</v>
      </c>
      <c r="CT494">
        <v>27</v>
      </c>
      <c r="CU494">
        <v>6</v>
      </c>
      <c r="CV494">
        <v>3</v>
      </c>
      <c r="CW494">
        <v>69</v>
      </c>
      <c r="CX494">
        <v>0</v>
      </c>
    </row>
    <row r="495" spans="1:102">
      <c r="A495">
        <v>8640</v>
      </c>
      <c r="B495" t="s">
        <v>177</v>
      </c>
      <c r="C495" t="str">
        <f>VLOOKUP(A495,[1]OTU_Table_nochlpmito_withcontro!A:$B,2,FALSE)</f>
        <v>Bacteria; __Proteobacteria; __Alphaproteobacteria; __Caulobacterales; __Hyphomonadaceae; __Maricaulis; __Maricaulis_maris</v>
      </c>
      <c r="D495">
        <f>SUM(F495:CX495)</f>
        <v>3945</v>
      </c>
      <c r="E495">
        <f t="shared" si="7"/>
        <v>44</v>
      </c>
      <c r="F495">
        <v>0</v>
      </c>
      <c r="G495">
        <v>7</v>
      </c>
      <c r="H495">
        <v>0</v>
      </c>
      <c r="I495">
        <v>3</v>
      </c>
      <c r="J495">
        <v>191</v>
      </c>
      <c r="K495">
        <v>59</v>
      </c>
      <c r="L495">
        <v>1</v>
      </c>
      <c r="M495">
        <v>63</v>
      </c>
      <c r="N495">
        <v>1</v>
      </c>
      <c r="O495">
        <v>3</v>
      </c>
      <c r="P495">
        <v>13</v>
      </c>
      <c r="Q495">
        <v>12</v>
      </c>
      <c r="R495">
        <v>0</v>
      </c>
      <c r="S495">
        <v>1</v>
      </c>
      <c r="T495">
        <v>0</v>
      </c>
      <c r="U495">
        <v>0</v>
      </c>
      <c r="V495">
        <v>5</v>
      </c>
      <c r="W495">
        <v>1</v>
      </c>
      <c r="X495">
        <v>5</v>
      </c>
      <c r="Y495">
        <v>0</v>
      </c>
      <c r="Z495">
        <v>0</v>
      </c>
      <c r="AA495">
        <v>2</v>
      </c>
      <c r="AB495">
        <v>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7</v>
      </c>
      <c r="AM495">
        <v>7</v>
      </c>
      <c r="AN495">
        <v>1</v>
      </c>
      <c r="AO495">
        <v>1</v>
      </c>
      <c r="AP495">
        <v>0</v>
      </c>
      <c r="AQ495">
        <v>13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25</v>
      </c>
      <c r="BN495">
        <v>0</v>
      </c>
      <c r="BO495">
        <v>0</v>
      </c>
      <c r="BP495">
        <v>14</v>
      </c>
      <c r="BQ495">
        <v>2</v>
      </c>
      <c r="BR495">
        <v>0</v>
      </c>
      <c r="BS495">
        <v>0</v>
      </c>
      <c r="BT495">
        <v>4</v>
      </c>
      <c r="BU495">
        <v>29</v>
      </c>
      <c r="BV495">
        <v>23</v>
      </c>
      <c r="BW495">
        <v>44</v>
      </c>
      <c r="BX495">
        <v>456</v>
      </c>
      <c r="BY495">
        <v>98</v>
      </c>
      <c r="BZ495">
        <v>367</v>
      </c>
      <c r="CA495">
        <v>187</v>
      </c>
      <c r="CB495">
        <v>0</v>
      </c>
      <c r="CC495">
        <v>22</v>
      </c>
      <c r="CD495">
        <v>142</v>
      </c>
      <c r="CE495">
        <v>31</v>
      </c>
      <c r="CF495">
        <v>708</v>
      </c>
      <c r="CG495">
        <v>267</v>
      </c>
      <c r="CH495">
        <v>228</v>
      </c>
      <c r="CI495">
        <v>255</v>
      </c>
      <c r="CJ495">
        <v>89</v>
      </c>
      <c r="CK495">
        <v>18</v>
      </c>
      <c r="CL495">
        <v>7</v>
      </c>
      <c r="CM495">
        <v>56</v>
      </c>
      <c r="CN495">
        <v>79</v>
      </c>
      <c r="CO495">
        <v>89</v>
      </c>
      <c r="CP495">
        <v>104</v>
      </c>
      <c r="CQ495">
        <v>157</v>
      </c>
      <c r="CR495">
        <v>9</v>
      </c>
      <c r="CS495">
        <v>26</v>
      </c>
      <c r="CT495">
        <v>0</v>
      </c>
      <c r="CU495">
        <v>0</v>
      </c>
      <c r="CV495">
        <v>1</v>
      </c>
      <c r="CW495">
        <v>0</v>
      </c>
      <c r="CX495">
        <v>0</v>
      </c>
    </row>
    <row r="496" spans="1:102">
      <c r="A496">
        <v>21293</v>
      </c>
      <c r="B496" t="s">
        <v>237</v>
      </c>
      <c r="C496" t="str">
        <f>VLOOKUP(A496,[1]OTU_Table_nochlpmito_withcontro!A:$B,2,FALSE)</f>
        <v>Bacteria; __Bacteroidetes; __Flavobacteriia; __Flavobacteriales; __Flavobacteriaceae; __Polaribacter_2</v>
      </c>
      <c r="D496">
        <f>SUM(F496:CX496)</f>
        <v>1769</v>
      </c>
      <c r="E496">
        <f t="shared" si="7"/>
        <v>20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3</v>
      </c>
      <c r="AH496">
        <v>23</v>
      </c>
      <c r="AI496">
        <v>10</v>
      </c>
      <c r="AJ496">
        <v>0</v>
      </c>
      <c r="AK496">
        <v>4</v>
      </c>
      <c r="AL496">
        <v>5</v>
      </c>
      <c r="AM496">
        <v>6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28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1</v>
      </c>
      <c r="BW496">
        <v>0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8</v>
      </c>
      <c r="CF496">
        <v>766</v>
      </c>
      <c r="CG496">
        <v>83</v>
      </c>
      <c r="CH496">
        <v>615</v>
      </c>
      <c r="CI496">
        <v>20</v>
      </c>
      <c r="CJ496">
        <v>1</v>
      </c>
      <c r="CK496">
        <v>1</v>
      </c>
      <c r="CL496">
        <v>0</v>
      </c>
      <c r="CM496">
        <v>0</v>
      </c>
      <c r="CN496">
        <v>2</v>
      </c>
      <c r="CO496">
        <v>1</v>
      </c>
      <c r="CP496">
        <v>26</v>
      </c>
      <c r="CQ496">
        <v>40</v>
      </c>
      <c r="CR496">
        <v>16</v>
      </c>
      <c r="CS496">
        <v>87</v>
      </c>
      <c r="CT496">
        <v>0</v>
      </c>
      <c r="CU496">
        <v>0</v>
      </c>
      <c r="CV496">
        <v>1</v>
      </c>
      <c r="CW496">
        <v>0</v>
      </c>
      <c r="CX496">
        <v>0</v>
      </c>
    </row>
    <row r="497" spans="1:102">
      <c r="A497">
        <v>12020</v>
      </c>
      <c r="B497" t="s">
        <v>159</v>
      </c>
      <c r="C497" t="str">
        <f>VLOOKUP(A497,[1]OTU_Table_nochlpmito_withcontro!A:$B,2,FALSE)</f>
        <v>Bacteria; __Bacteroidetes; __Flavobacteriia; __Flavobacteriales; __Flavobacteriaceae; __Winogradskyella</v>
      </c>
      <c r="D497">
        <f>SUM(F497:CX497)</f>
        <v>5223</v>
      </c>
      <c r="E497">
        <f t="shared" si="7"/>
        <v>35</v>
      </c>
      <c r="F497">
        <v>0</v>
      </c>
      <c r="G497">
        <v>6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3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13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6</v>
      </c>
      <c r="AF497">
        <v>2</v>
      </c>
      <c r="AG497">
        <v>5</v>
      </c>
      <c r="AH497">
        <v>2</v>
      </c>
      <c r="AI497">
        <v>17</v>
      </c>
      <c r="AJ497">
        <v>23</v>
      </c>
      <c r="AK497">
        <v>5</v>
      </c>
      <c r="AL497">
        <v>39</v>
      </c>
      <c r="AM497">
        <v>6</v>
      </c>
      <c r="AN497">
        <v>6</v>
      </c>
      <c r="AO497">
        <v>2</v>
      </c>
      <c r="AP497">
        <v>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</v>
      </c>
      <c r="BM497">
        <v>81</v>
      </c>
      <c r="BN497">
        <v>11</v>
      </c>
      <c r="BO497">
        <v>13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3</v>
      </c>
      <c r="BW497">
        <v>0</v>
      </c>
      <c r="BX497">
        <v>0</v>
      </c>
      <c r="BY497">
        <v>0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7</v>
      </c>
      <c r="CF497">
        <v>797</v>
      </c>
      <c r="CG497">
        <v>476</v>
      </c>
      <c r="CH497">
        <v>3244</v>
      </c>
      <c r="CI497">
        <v>324</v>
      </c>
      <c r="CJ497">
        <v>0</v>
      </c>
      <c r="CK497">
        <v>1</v>
      </c>
      <c r="CL497">
        <v>0</v>
      </c>
      <c r="CM497">
        <v>0</v>
      </c>
      <c r="CN497">
        <v>3</v>
      </c>
      <c r="CO497">
        <v>3</v>
      </c>
      <c r="CP497">
        <v>46</v>
      </c>
      <c r="CQ497">
        <v>34</v>
      </c>
      <c r="CR497">
        <v>14</v>
      </c>
      <c r="CS497">
        <v>9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>
      <c r="A498">
        <v>6490</v>
      </c>
      <c r="B498" t="s">
        <v>106</v>
      </c>
      <c r="C498" t="s">
        <v>544</v>
      </c>
      <c r="D498">
        <f>SUM(F498:CX498)</f>
        <v>1052</v>
      </c>
      <c r="E498">
        <f t="shared" si="7"/>
        <v>31</v>
      </c>
      <c r="F498">
        <v>1</v>
      </c>
      <c r="G498">
        <v>4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13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3</v>
      </c>
      <c r="Z498">
        <v>0</v>
      </c>
      <c r="AA498">
        <v>0</v>
      </c>
      <c r="AB498">
        <v>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24</v>
      </c>
      <c r="AJ498">
        <v>6</v>
      </c>
      <c r="AK498">
        <v>2</v>
      </c>
      <c r="AL498">
        <v>35</v>
      </c>
      <c r="AM498">
        <v>4</v>
      </c>
      <c r="AN498">
        <v>30</v>
      </c>
      <c r="AO498">
        <v>1</v>
      </c>
      <c r="AP498">
        <v>25</v>
      </c>
      <c r="AQ498">
        <v>1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10</v>
      </c>
      <c r="BN498">
        <v>1</v>
      </c>
      <c r="BO498">
        <v>0</v>
      </c>
      <c r="BP498">
        <v>4</v>
      </c>
      <c r="BQ498">
        <v>48</v>
      </c>
      <c r="BR498">
        <v>0</v>
      </c>
      <c r="BS498">
        <v>10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276</v>
      </c>
      <c r="CG498">
        <v>85</v>
      </c>
      <c r="CH498">
        <v>184</v>
      </c>
      <c r="CI498">
        <v>145</v>
      </c>
      <c r="CJ498">
        <v>8</v>
      </c>
      <c r="CK498">
        <v>3</v>
      </c>
      <c r="CL498">
        <v>0</v>
      </c>
      <c r="CM498">
        <v>0</v>
      </c>
      <c r="CN498">
        <v>0</v>
      </c>
      <c r="CO498">
        <v>33</v>
      </c>
      <c r="CP498">
        <v>31</v>
      </c>
      <c r="CQ498">
        <v>25</v>
      </c>
      <c r="CR498">
        <v>5</v>
      </c>
      <c r="CS498">
        <v>16</v>
      </c>
      <c r="CT498">
        <v>0</v>
      </c>
      <c r="CU498">
        <v>1</v>
      </c>
      <c r="CV498">
        <v>2</v>
      </c>
      <c r="CW498">
        <v>0</v>
      </c>
      <c r="CX498">
        <v>0</v>
      </c>
    </row>
    <row r="499" spans="1:102">
      <c r="A499">
        <v>21318</v>
      </c>
      <c r="B499" t="s">
        <v>274</v>
      </c>
      <c r="C499" t="str">
        <f>VLOOKUP(A499,[1]OTU_Table_nochlpmito_withcontro!A:$B,2,FALSE)</f>
        <v>Bacteria; __Bacteroidetes; __Flavobacteriia; __Flavobacteriales; __Flavobacteriaceae; __Polaribacter_4; __Polaribacter_porphyrae</v>
      </c>
      <c r="D499">
        <f>SUM(F499:CX499)</f>
        <v>1089</v>
      </c>
      <c r="E499">
        <f t="shared" si="7"/>
        <v>27</v>
      </c>
      <c r="F499">
        <v>0</v>
      </c>
      <c r="G499">
        <v>3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2</v>
      </c>
      <c r="Z499">
        <v>0</v>
      </c>
      <c r="AA499">
        <v>4</v>
      </c>
      <c r="AB499">
        <v>0</v>
      </c>
      <c r="AC499">
        <v>1</v>
      </c>
      <c r="AD499">
        <v>0</v>
      </c>
      <c r="AE499">
        <v>3</v>
      </c>
      <c r="AF499">
        <v>0</v>
      </c>
      <c r="AG499">
        <v>0</v>
      </c>
      <c r="AH499">
        <v>18</v>
      </c>
      <c r="AI499">
        <v>7</v>
      </c>
      <c r="AJ499">
        <v>9</v>
      </c>
      <c r="AK499">
        <v>6</v>
      </c>
      <c r="AL499">
        <v>9</v>
      </c>
      <c r="AM499">
        <v>3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1</v>
      </c>
      <c r="BM499">
        <v>20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2</v>
      </c>
      <c r="CF499">
        <v>83</v>
      </c>
      <c r="CG499">
        <v>240</v>
      </c>
      <c r="CH499">
        <v>199</v>
      </c>
      <c r="CI499">
        <v>334</v>
      </c>
      <c r="CJ499">
        <v>2</v>
      </c>
      <c r="CK499">
        <v>3</v>
      </c>
      <c r="CL499">
        <v>0</v>
      </c>
      <c r="CM499">
        <v>0</v>
      </c>
      <c r="CN499">
        <v>1</v>
      </c>
      <c r="CO499">
        <v>13</v>
      </c>
      <c r="CP499">
        <v>30</v>
      </c>
      <c r="CQ499">
        <v>54</v>
      </c>
      <c r="CR499">
        <v>8</v>
      </c>
      <c r="CS499">
        <v>10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>
      <c r="A500">
        <v>22363</v>
      </c>
      <c r="B500" t="s">
        <v>123</v>
      </c>
      <c r="C500" t="str">
        <f>VLOOKUP(A500,[1]OTU_Table_nochlpmito_withcontro!A:$B,2,FALSE)</f>
        <v>Bacteria; __Proteobacteria; __Alphaproteobacteria; __Rhodobacterales; __Rhodobacteraceae; __Pseudophaeobacter</v>
      </c>
      <c r="D500">
        <f>SUM(F500:CX500)</f>
        <v>18070</v>
      </c>
      <c r="E500">
        <f t="shared" si="7"/>
        <v>62</v>
      </c>
      <c r="F500">
        <v>0</v>
      </c>
      <c r="G500">
        <v>3</v>
      </c>
      <c r="H500">
        <v>0</v>
      </c>
      <c r="I500">
        <v>43</v>
      </c>
      <c r="J500">
        <v>248</v>
      </c>
      <c r="K500">
        <v>373</v>
      </c>
      <c r="L500">
        <v>14</v>
      </c>
      <c r="M500">
        <v>444</v>
      </c>
      <c r="N500">
        <v>5</v>
      </c>
      <c r="O500">
        <v>5</v>
      </c>
      <c r="P500">
        <v>23</v>
      </c>
      <c r="Q500">
        <v>31</v>
      </c>
      <c r="R500">
        <v>5</v>
      </c>
      <c r="S500">
        <v>1</v>
      </c>
      <c r="T500">
        <v>15</v>
      </c>
      <c r="U500">
        <v>31</v>
      </c>
      <c r="V500">
        <v>11</v>
      </c>
      <c r="W500">
        <v>26</v>
      </c>
      <c r="X500">
        <v>431</v>
      </c>
      <c r="Y500">
        <v>78</v>
      </c>
      <c r="Z500">
        <v>1203</v>
      </c>
      <c r="AA500">
        <v>245</v>
      </c>
      <c r="AB500">
        <v>24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1</v>
      </c>
      <c r="AJ500">
        <v>0</v>
      </c>
      <c r="AK500">
        <v>6</v>
      </c>
      <c r="AL500">
        <v>4</v>
      </c>
      <c r="AM500">
        <v>3</v>
      </c>
      <c r="AN500">
        <v>13</v>
      </c>
      <c r="AO500">
        <v>22</v>
      </c>
      <c r="AP500">
        <v>4</v>
      </c>
      <c r="AQ500">
        <v>34</v>
      </c>
      <c r="AR500">
        <v>2</v>
      </c>
      <c r="AS500">
        <v>0</v>
      </c>
      <c r="AT500">
        <v>2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13</v>
      </c>
      <c r="BF500">
        <v>1</v>
      </c>
      <c r="BG500">
        <v>0</v>
      </c>
      <c r="BH500">
        <v>2</v>
      </c>
      <c r="BI500">
        <v>0</v>
      </c>
      <c r="BJ500">
        <v>0</v>
      </c>
      <c r="BK500">
        <v>0</v>
      </c>
      <c r="BL500">
        <v>1</v>
      </c>
      <c r="BM500">
        <v>5</v>
      </c>
      <c r="BN500">
        <v>0</v>
      </c>
      <c r="BO500">
        <v>0</v>
      </c>
      <c r="BP500">
        <v>12</v>
      </c>
      <c r="BQ500">
        <v>7</v>
      </c>
      <c r="BR500">
        <v>74</v>
      </c>
      <c r="BS500">
        <v>1</v>
      </c>
      <c r="BT500">
        <v>3</v>
      </c>
      <c r="BU500">
        <v>2370</v>
      </c>
      <c r="BV500">
        <v>255</v>
      </c>
      <c r="BW500">
        <v>324</v>
      </c>
      <c r="BX500">
        <v>720</v>
      </c>
      <c r="BY500">
        <v>2122</v>
      </c>
      <c r="BZ500">
        <v>2874</v>
      </c>
      <c r="CA500">
        <v>1256</v>
      </c>
      <c r="CB500">
        <v>0</v>
      </c>
      <c r="CC500">
        <v>458</v>
      </c>
      <c r="CD500">
        <v>745</v>
      </c>
      <c r="CE500">
        <v>11</v>
      </c>
      <c r="CF500">
        <v>206</v>
      </c>
      <c r="CG500">
        <v>169</v>
      </c>
      <c r="CH500">
        <v>47</v>
      </c>
      <c r="CI500">
        <v>1028</v>
      </c>
      <c r="CJ500">
        <v>122</v>
      </c>
      <c r="CK500">
        <v>53</v>
      </c>
      <c r="CL500">
        <v>95</v>
      </c>
      <c r="CM500">
        <v>165</v>
      </c>
      <c r="CN500">
        <v>87</v>
      </c>
      <c r="CO500">
        <v>725</v>
      </c>
      <c r="CP500">
        <v>112</v>
      </c>
      <c r="CQ500">
        <v>491</v>
      </c>
      <c r="CR500">
        <v>135</v>
      </c>
      <c r="CS500">
        <v>23</v>
      </c>
      <c r="CT500">
        <v>0</v>
      </c>
      <c r="CU500">
        <v>0</v>
      </c>
      <c r="CV500">
        <v>2</v>
      </c>
      <c r="CW500">
        <v>0</v>
      </c>
      <c r="CX500">
        <v>0</v>
      </c>
    </row>
    <row r="501" spans="1:102">
      <c r="A501">
        <v>3960</v>
      </c>
      <c r="B501" t="s">
        <v>194</v>
      </c>
      <c r="C501" t="str">
        <f>VLOOKUP(A501,[1]OTU_Table_nochlpmito_withcontro!A:$B,2,FALSE)</f>
        <v>Bacteria; __Verrucomicrobia; __Opitutae; __Puniceicoccales; __Puniceicoccaceae; __Lentimonas; __uncultured_bacterium</v>
      </c>
      <c r="D501">
        <f>SUM(F501:CX501)</f>
        <v>2673</v>
      </c>
      <c r="E501">
        <f t="shared" si="7"/>
        <v>21</v>
      </c>
      <c r="F501">
        <v>0</v>
      </c>
      <c r="G501">
        <v>3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11</v>
      </c>
      <c r="AJ501">
        <v>6</v>
      </c>
      <c r="AK501">
        <v>35</v>
      </c>
      <c r="AL501">
        <v>0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327</v>
      </c>
      <c r="BN501">
        <v>53</v>
      </c>
      <c r="BO501">
        <v>34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3</v>
      </c>
      <c r="CF501">
        <v>973</v>
      </c>
      <c r="CG501">
        <v>98</v>
      </c>
      <c r="CH501">
        <v>377</v>
      </c>
      <c r="CI501">
        <v>689</v>
      </c>
      <c r="CJ501">
        <v>0</v>
      </c>
      <c r="CK501">
        <v>2</v>
      </c>
      <c r="CL501">
        <v>0</v>
      </c>
      <c r="CM501">
        <v>0</v>
      </c>
      <c r="CN501">
        <v>1</v>
      </c>
      <c r="CO501">
        <v>3</v>
      </c>
      <c r="CP501">
        <v>13</v>
      </c>
      <c r="CQ501">
        <v>10</v>
      </c>
      <c r="CR501">
        <v>3</v>
      </c>
      <c r="CS501">
        <v>12</v>
      </c>
      <c r="CT501">
        <v>0</v>
      </c>
      <c r="CU501">
        <v>0</v>
      </c>
      <c r="CV501">
        <v>1</v>
      </c>
      <c r="CW501">
        <v>0</v>
      </c>
      <c r="CX501">
        <v>0</v>
      </c>
    </row>
    <row r="502" spans="1:102">
      <c r="A502">
        <v>9163</v>
      </c>
      <c r="B502" t="s">
        <v>204</v>
      </c>
      <c r="C502" t="str">
        <f>VLOOKUP(A502,[1]OTU_Table_nochlpmito_withcontro!A:$B,2,FALSE)</f>
        <v>Bacteria; __Proteobacteria; __Alphaproteobacteria; __Alphaproteobacteria_Incertae_Sedis; __Unknown_Family; __uncultured; __uncultured_alpha_proteobacterium</v>
      </c>
      <c r="D502">
        <f>SUM(F502:CX502)</f>
        <v>2570</v>
      </c>
      <c r="E502">
        <f t="shared" si="7"/>
        <v>39</v>
      </c>
      <c r="F502">
        <v>8</v>
      </c>
      <c r="G502">
        <v>2</v>
      </c>
      <c r="H502">
        <v>0</v>
      </c>
      <c r="I502">
        <v>4</v>
      </c>
      <c r="J502">
        <v>1</v>
      </c>
      <c r="K502">
        <v>747</v>
      </c>
      <c r="L502">
        <v>0</v>
      </c>
      <c r="M502">
        <v>0</v>
      </c>
      <c r="N502">
        <v>0</v>
      </c>
      <c r="O502">
        <v>0</v>
      </c>
      <c r="P502">
        <v>64</v>
      </c>
      <c r="Q502">
        <v>1</v>
      </c>
      <c r="R502">
        <v>0</v>
      </c>
      <c r="S502">
        <v>1</v>
      </c>
      <c r="T502">
        <v>36</v>
      </c>
      <c r="U502">
        <v>1</v>
      </c>
      <c r="V502">
        <v>35</v>
      </c>
      <c r="W502">
        <v>318</v>
      </c>
      <c r="X502">
        <v>2</v>
      </c>
      <c r="Y502">
        <v>40</v>
      </c>
      <c r="Z502">
        <v>1</v>
      </c>
      <c r="AA502">
        <v>16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17</v>
      </c>
      <c r="AK502">
        <v>0</v>
      </c>
      <c r="AL502">
        <v>0</v>
      </c>
      <c r="AM502">
        <v>2</v>
      </c>
      <c r="AN502">
        <v>353</v>
      </c>
      <c r="AO502">
        <v>6</v>
      </c>
      <c r="AP502">
        <v>375</v>
      </c>
      <c r="AQ502">
        <v>76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3</v>
      </c>
      <c r="BB502">
        <v>24</v>
      </c>
      <c r="BC502">
        <v>1</v>
      </c>
      <c r="BD502">
        <v>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4</v>
      </c>
      <c r="BQ502">
        <v>27</v>
      </c>
      <c r="BR502">
        <v>0</v>
      </c>
      <c r="BS502">
        <v>2</v>
      </c>
      <c r="BT502">
        <v>5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2</v>
      </c>
      <c r="CI502">
        <v>0</v>
      </c>
      <c r="CJ502">
        <v>25</v>
      </c>
      <c r="CK502">
        <v>59</v>
      </c>
      <c r="CL502">
        <v>17</v>
      </c>
      <c r="CM502">
        <v>139</v>
      </c>
      <c r="CN502">
        <v>28</v>
      </c>
      <c r="CO502">
        <v>4</v>
      </c>
      <c r="CP502">
        <v>51</v>
      </c>
      <c r="CQ502">
        <v>5</v>
      </c>
      <c r="CR502">
        <v>25</v>
      </c>
      <c r="CS502">
        <v>1</v>
      </c>
      <c r="CT502">
        <v>2</v>
      </c>
      <c r="CU502">
        <v>0</v>
      </c>
      <c r="CV502">
        <v>3</v>
      </c>
      <c r="CW502">
        <v>18</v>
      </c>
      <c r="CX502">
        <v>1</v>
      </c>
    </row>
    <row r="503" spans="1:102">
      <c r="A503">
        <v>163</v>
      </c>
      <c r="B503" t="s">
        <v>419</v>
      </c>
      <c r="C503" t="str">
        <f>VLOOKUP(A503,[1]OTU_Table_nochlpmito_withcontro!A:$B,2,FALSE)</f>
        <v>Bacteria; __Bacteroidetes; __Flavobacteriia; __Flavobacteriales; __Cryomorphaceae; __uncultured; __uncultured_bacterium</v>
      </c>
      <c r="D503">
        <f>SUM(F503:CX503)</f>
        <v>145</v>
      </c>
      <c r="E503">
        <f t="shared" si="7"/>
        <v>3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141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>
      <c r="A504">
        <v>16347</v>
      </c>
      <c r="B504" t="s">
        <v>158</v>
      </c>
      <c r="C504" t="str">
        <f>VLOOKUP(A504,[1]OTU_Table_nochlpmito_withcontro!A:$B,2,FALSE)</f>
        <v>Bacteria; __Bacteroidetes; __Flavobacteriia; __Flavobacteriales; __Flavobacteriaceae; __Flavicella; __uncultured_bacterium</v>
      </c>
      <c r="D504">
        <f>SUM(F504:CX504)</f>
        <v>5357</v>
      </c>
      <c r="E504">
        <f t="shared" si="7"/>
        <v>13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32</v>
      </c>
      <c r="Y504">
        <v>0</v>
      </c>
      <c r="Z504">
        <v>0</v>
      </c>
      <c r="AA504">
        <v>0</v>
      </c>
      <c r="AB504">
        <v>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3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45</v>
      </c>
      <c r="BF504">
        <v>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3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4870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21</v>
      </c>
      <c r="CO504">
        <v>1</v>
      </c>
      <c r="CP504">
        <v>0</v>
      </c>
      <c r="CQ504">
        <v>32</v>
      </c>
      <c r="CR504">
        <v>0</v>
      </c>
      <c r="CS504">
        <v>290</v>
      </c>
      <c r="CT504">
        <v>0</v>
      </c>
      <c r="CU504">
        <v>0</v>
      </c>
      <c r="CV504">
        <v>1</v>
      </c>
      <c r="CW504">
        <v>0</v>
      </c>
      <c r="CX504">
        <v>0</v>
      </c>
    </row>
    <row r="505" spans="1:102">
      <c r="A505">
        <v>14995</v>
      </c>
      <c r="B505" t="s">
        <v>153</v>
      </c>
      <c r="C505" t="str">
        <f>VLOOKUP(A505,[1]OTU_Table_nochlpmito_withcontro!A:$B,2,FALSE)</f>
        <v>Bacteria; __Bacteroidetes; __Flavobacteriia; __Flavobacteriales; __Flavobacteriaceae; __Polaribacter_4</v>
      </c>
      <c r="D505">
        <f>SUM(F505:CX505)</f>
        <v>3896</v>
      </c>
      <c r="E505">
        <f t="shared" si="7"/>
        <v>23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8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13</v>
      </c>
      <c r="Z505">
        <v>0</v>
      </c>
      <c r="AA505">
        <v>2</v>
      </c>
      <c r="AB505">
        <v>29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</v>
      </c>
      <c r="AJ505">
        <v>0</v>
      </c>
      <c r="AK505">
        <v>2</v>
      </c>
      <c r="AL505">
        <v>3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4</v>
      </c>
      <c r="BN505">
        <v>0</v>
      </c>
      <c r="BO505">
        <v>0</v>
      </c>
      <c r="BP505">
        <v>2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273</v>
      </c>
      <c r="CG505">
        <v>63</v>
      </c>
      <c r="CH505">
        <v>1282</v>
      </c>
      <c r="CI505">
        <v>78</v>
      </c>
      <c r="CJ505">
        <v>0</v>
      </c>
      <c r="CK505">
        <v>0</v>
      </c>
      <c r="CL505">
        <v>0</v>
      </c>
      <c r="CM505">
        <v>2</v>
      </c>
      <c r="CN505">
        <v>0</v>
      </c>
      <c r="CO505">
        <v>6</v>
      </c>
      <c r="CP505">
        <v>272</v>
      </c>
      <c r="CQ505">
        <v>254</v>
      </c>
      <c r="CR505">
        <v>17</v>
      </c>
      <c r="CS505">
        <v>1571</v>
      </c>
      <c r="CT505">
        <v>0</v>
      </c>
      <c r="CU505">
        <v>0</v>
      </c>
      <c r="CV505">
        <v>0</v>
      </c>
      <c r="CW505">
        <v>0</v>
      </c>
      <c r="CX505">
        <v>1</v>
      </c>
    </row>
    <row r="506" spans="1:102">
      <c r="A506">
        <v>12023</v>
      </c>
      <c r="B506" t="s">
        <v>159</v>
      </c>
      <c r="C506" t="str">
        <f>VLOOKUP(A506,[1]OTU_Table_nochlpmito_withcontro!A:$B,2,FALSE)</f>
        <v>Bacteria; __Bacteroidetes; __Flavobacteriia; __Flavobacteriales; __Flavobacteriaceae; __Winogradskyella</v>
      </c>
      <c r="D506">
        <f>SUM(F506:CX506)</f>
        <v>2731</v>
      </c>
      <c r="E506">
        <f t="shared" si="7"/>
        <v>20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2</v>
      </c>
      <c r="AI506">
        <v>1</v>
      </c>
      <c r="AJ506">
        <v>9</v>
      </c>
      <c r="AK506">
        <v>1</v>
      </c>
      <c r="AL506">
        <v>16</v>
      </c>
      <c r="AM506">
        <v>2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7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33</v>
      </c>
      <c r="BN506">
        <v>7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7</v>
      </c>
      <c r="CF506">
        <v>457</v>
      </c>
      <c r="CG506">
        <v>255</v>
      </c>
      <c r="CH506">
        <v>1704</v>
      </c>
      <c r="CI506">
        <v>159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3</v>
      </c>
      <c r="CP506">
        <v>17</v>
      </c>
      <c r="CQ506">
        <v>22</v>
      </c>
      <c r="CR506">
        <v>4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</row>
    <row r="507" spans="1:102">
      <c r="A507">
        <v>14002</v>
      </c>
      <c r="B507" t="s">
        <v>145</v>
      </c>
      <c r="C507" t="str">
        <f>VLOOKUP(A507,[1]OTU_Table_nochlpmito_withcontro!A:$B,2,FALSE)</f>
        <v>Bacteria; __Cyanobacteria; __Cyanobacteria; __SubsectionII; __FamilyII; __Pleurocapsa; __uncultured_bacterium</v>
      </c>
      <c r="D507">
        <f>SUM(F507:CX507)</f>
        <v>7720</v>
      </c>
      <c r="E507">
        <f t="shared" si="7"/>
        <v>25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145</v>
      </c>
      <c r="AD507">
        <v>19</v>
      </c>
      <c r="AE507">
        <v>307</v>
      </c>
      <c r="AF507">
        <v>27</v>
      </c>
      <c r="AG507">
        <v>5937</v>
      </c>
      <c r="AH507">
        <v>77</v>
      </c>
      <c r="AI507">
        <v>167</v>
      </c>
      <c r="AJ507">
        <v>73</v>
      </c>
      <c r="AK507">
        <v>690</v>
      </c>
      <c r="AL507">
        <v>172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2</v>
      </c>
      <c r="BK507">
        <v>0</v>
      </c>
      <c r="BL507">
        <v>0</v>
      </c>
      <c r="BM507">
        <v>2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21</v>
      </c>
      <c r="CG507">
        <v>12</v>
      </c>
      <c r="CH507">
        <v>3</v>
      </c>
      <c r="CI507">
        <v>8</v>
      </c>
      <c r="CJ507">
        <v>0</v>
      </c>
      <c r="CK507">
        <v>0</v>
      </c>
      <c r="CL507">
        <v>0</v>
      </c>
      <c r="CM507">
        <v>1</v>
      </c>
      <c r="CN507">
        <v>1</v>
      </c>
      <c r="CO507">
        <v>1</v>
      </c>
      <c r="CP507">
        <v>4</v>
      </c>
      <c r="CQ507">
        <v>10</v>
      </c>
      <c r="CR507">
        <v>1</v>
      </c>
      <c r="CS507">
        <v>3</v>
      </c>
      <c r="CT507">
        <v>0</v>
      </c>
      <c r="CU507">
        <v>22</v>
      </c>
      <c r="CV507">
        <v>2</v>
      </c>
      <c r="CW507">
        <v>2</v>
      </c>
      <c r="CX507">
        <v>0</v>
      </c>
    </row>
    <row r="508" spans="1:102">
      <c r="A508">
        <v>272</v>
      </c>
      <c r="B508" t="s">
        <v>120</v>
      </c>
      <c r="C508" t="str">
        <f>VLOOKUP(A508,[1]OTU_Table_nochlpmito_withcontro!A:$B,2,FALSE)</f>
        <v>Bacteria; __Proteobacteria; __Alphaproteobacteria; __Rhodobacterales; __Rhodobacteraceae</v>
      </c>
      <c r="D508">
        <f>SUM(F508:CX508)</f>
        <v>450</v>
      </c>
      <c r="E508">
        <f t="shared" si="7"/>
        <v>29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0</v>
      </c>
      <c r="AG508">
        <v>0</v>
      </c>
      <c r="AH508">
        <v>1</v>
      </c>
      <c r="AI508">
        <v>0</v>
      </c>
      <c r="AJ508">
        <v>2</v>
      </c>
      <c r="AK508">
        <v>0</v>
      </c>
      <c r="AL508">
        <v>2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9</v>
      </c>
      <c r="BN508">
        <v>0</v>
      </c>
      <c r="BO508">
        <v>0</v>
      </c>
      <c r="BP508">
        <v>11</v>
      </c>
      <c r="BQ508">
        <v>12</v>
      </c>
      <c r="BR508">
        <v>0</v>
      </c>
      <c r="BS508">
        <v>26</v>
      </c>
      <c r="BT508">
        <v>9</v>
      </c>
      <c r="BU508">
        <v>3</v>
      </c>
      <c r="BV508">
        <v>13</v>
      </c>
      <c r="BW508">
        <v>10</v>
      </c>
      <c r="BX508">
        <v>11</v>
      </c>
      <c r="BY508">
        <v>4</v>
      </c>
      <c r="BZ508">
        <v>5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15</v>
      </c>
      <c r="CG508">
        <v>5</v>
      </c>
      <c r="CH508">
        <v>18</v>
      </c>
      <c r="CI508">
        <v>11</v>
      </c>
      <c r="CJ508">
        <v>35</v>
      </c>
      <c r="CK508">
        <v>22</v>
      </c>
      <c r="CL508">
        <v>8</v>
      </c>
      <c r="CM508">
        <v>63</v>
      </c>
      <c r="CN508">
        <v>12</v>
      </c>
      <c r="CO508">
        <v>0</v>
      </c>
      <c r="CP508">
        <v>26</v>
      </c>
      <c r="CQ508">
        <v>54</v>
      </c>
      <c r="CR508">
        <v>10</v>
      </c>
      <c r="CS508">
        <v>41</v>
      </c>
      <c r="CT508">
        <v>0</v>
      </c>
      <c r="CU508">
        <v>1</v>
      </c>
      <c r="CV508">
        <v>0</v>
      </c>
      <c r="CW508">
        <v>0</v>
      </c>
      <c r="CX508">
        <v>0</v>
      </c>
    </row>
    <row r="509" spans="1:102">
      <c r="A509">
        <v>9051</v>
      </c>
      <c r="B509" t="s">
        <v>102</v>
      </c>
      <c r="C509" t="str">
        <f>VLOOKUP(A509,[1]OTU_Table_nochlpmito_withcontro!A:$B,2,FALSE)</f>
        <v>Bacteria; __Proteobacteria; __Alphaproteobacteria; __Rhodobacterales; __Rhodobacteraceae; __Marivita</v>
      </c>
      <c r="D509">
        <f>SUM(F509:CX509)</f>
        <v>1158</v>
      </c>
      <c r="E509">
        <f t="shared" si="7"/>
        <v>30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4</v>
      </c>
      <c r="AK509">
        <v>4</v>
      </c>
      <c r="AL509">
        <v>2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93</v>
      </c>
      <c r="BN509">
        <v>0</v>
      </c>
      <c r="BO509">
        <v>0</v>
      </c>
      <c r="BP509">
        <v>1</v>
      </c>
      <c r="BQ509">
        <v>12</v>
      </c>
      <c r="BR509">
        <v>0</v>
      </c>
      <c r="BS509">
        <v>5</v>
      </c>
      <c r="BT509">
        <v>13</v>
      </c>
      <c r="BU509">
        <v>153</v>
      </c>
      <c r="BV509">
        <v>16</v>
      </c>
      <c r="BW509">
        <v>44</v>
      </c>
      <c r="BX509">
        <v>50</v>
      </c>
      <c r="BY509">
        <v>88</v>
      </c>
      <c r="BZ509">
        <v>44</v>
      </c>
      <c r="CA509">
        <v>4</v>
      </c>
      <c r="CB509">
        <v>0</v>
      </c>
      <c r="CC509">
        <v>16</v>
      </c>
      <c r="CD509">
        <v>39</v>
      </c>
      <c r="CE509">
        <v>2</v>
      </c>
      <c r="CF509">
        <v>92</v>
      </c>
      <c r="CG509">
        <v>13</v>
      </c>
      <c r="CH509">
        <v>151</v>
      </c>
      <c r="CI509">
        <v>185</v>
      </c>
      <c r="CJ509">
        <v>24</v>
      </c>
      <c r="CK509">
        <v>5</v>
      </c>
      <c r="CL509">
        <v>1</v>
      </c>
      <c r="CM509">
        <v>1</v>
      </c>
      <c r="CN509">
        <v>56</v>
      </c>
      <c r="CO509">
        <v>0</v>
      </c>
      <c r="CP509">
        <v>0</v>
      </c>
      <c r="CQ509">
        <v>2</v>
      </c>
      <c r="CR509">
        <v>15</v>
      </c>
      <c r="CS509">
        <v>12</v>
      </c>
      <c r="CT509">
        <v>0</v>
      </c>
      <c r="CU509">
        <v>0</v>
      </c>
      <c r="CV509">
        <v>1</v>
      </c>
      <c r="CW509">
        <v>0</v>
      </c>
      <c r="CX509">
        <v>0</v>
      </c>
    </row>
    <row r="510" spans="1:102">
      <c r="A510">
        <v>9058</v>
      </c>
      <c r="B510" t="s">
        <v>217</v>
      </c>
      <c r="C510" t="str">
        <f>VLOOKUP(A510,[1]OTU_Table_nochlpmito_withcontro!A:$B,2,FALSE)</f>
        <v>Bacteria; __Proteobacteria; __Alphaproteobacteria; __Rhodobacterales; __Rhodobacteraceae; __Marivita; __uncultured_bacterium</v>
      </c>
      <c r="D510">
        <f>SUM(F510:CX510)</f>
        <v>2016</v>
      </c>
      <c r="E510">
        <f t="shared" si="7"/>
        <v>35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6</v>
      </c>
      <c r="AJ510">
        <v>3</v>
      </c>
      <c r="AK510">
        <v>5</v>
      </c>
      <c r="AL510">
        <v>9</v>
      </c>
      <c r="AM510">
        <v>2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2</v>
      </c>
      <c r="BI510">
        <v>0</v>
      </c>
      <c r="BJ510">
        <v>0</v>
      </c>
      <c r="BK510">
        <v>0</v>
      </c>
      <c r="BL510">
        <v>1</v>
      </c>
      <c r="BM510">
        <v>144</v>
      </c>
      <c r="BN510">
        <v>0</v>
      </c>
      <c r="BO510">
        <v>2</v>
      </c>
      <c r="BP510">
        <v>3</v>
      </c>
      <c r="BQ510">
        <v>15</v>
      </c>
      <c r="BR510">
        <v>0</v>
      </c>
      <c r="BS510">
        <v>5</v>
      </c>
      <c r="BT510">
        <v>27</v>
      </c>
      <c r="BU510">
        <v>251</v>
      </c>
      <c r="BV510">
        <v>35</v>
      </c>
      <c r="BW510">
        <v>79</v>
      </c>
      <c r="BX510">
        <v>97</v>
      </c>
      <c r="BY510">
        <v>162</v>
      </c>
      <c r="BZ510">
        <v>87</v>
      </c>
      <c r="CA510">
        <v>2</v>
      </c>
      <c r="CB510">
        <v>0</v>
      </c>
      <c r="CC510">
        <v>29</v>
      </c>
      <c r="CD510">
        <v>58</v>
      </c>
      <c r="CE510">
        <v>5</v>
      </c>
      <c r="CF510">
        <v>135</v>
      </c>
      <c r="CG510">
        <v>31</v>
      </c>
      <c r="CH510">
        <v>252</v>
      </c>
      <c r="CI510">
        <v>300</v>
      </c>
      <c r="CJ510">
        <v>42</v>
      </c>
      <c r="CK510">
        <v>8</v>
      </c>
      <c r="CL510">
        <v>0</v>
      </c>
      <c r="CM510">
        <v>0</v>
      </c>
      <c r="CN510">
        <v>142</v>
      </c>
      <c r="CO510">
        <v>1</v>
      </c>
      <c r="CP510">
        <v>7</v>
      </c>
      <c r="CQ510">
        <v>4</v>
      </c>
      <c r="CR510">
        <v>36</v>
      </c>
      <c r="CS510">
        <v>18</v>
      </c>
      <c r="CT510">
        <v>0</v>
      </c>
      <c r="CU510">
        <v>0</v>
      </c>
      <c r="CV510">
        <v>1</v>
      </c>
      <c r="CW510">
        <v>0</v>
      </c>
      <c r="CX510">
        <v>0</v>
      </c>
    </row>
    <row r="511" spans="1:102">
      <c r="A511">
        <v>17642</v>
      </c>
      <c r="B511" t="s">
        <v>214</v>
      </c>
      <c r="C511" t="str">
        <f>VLOOKUP(A511,[1]OTU_Table_nochlpmito_withcontro!A:$B,2,FALSE)</f>
        <v>Bacteria; __Proteobacteria; __Alphaproteobacteria; __Rhodobacterales; __Rhodobacteraceae; __Roseibacterium; __Roseibacterium_elongatum_DSM_19469</v>
      </c>
      <c r="D511">
        <f>SUM(F511:CX511)</f>
        <v>1927</v>
      </c>
      <c r="E511">
        <f t="shared" si="7"/>
        <v>38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3</v>
      </c>
      <c r="AE511">
        <v>4</v>
      </c>
      <c r="AF511">
        <v>0</v>
      </c>
      <c r="AG511">
        <v>1</v>
      </c>
      <c r="AH511">
        <v>3</v>
      </c>
      <c r="AI511">
        <v>2</v>
      </c>
      <c r="AJ511">
        <v>1</v>
      </c>
      <c r="AK511">
        <v>4</v>
      </c>
      <c r="AL511">
        <v>8</v>
      </c>
      <c r="AM511">
        <v>2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39</v>
      </c>
      <c r="BN511">
        <v>0</v>
      </c>
      <c r="BO511">
        <v>1</v>
      </c>
      <c r="BP511">
        <v>37</v>
      </c>
      <c r="BQ511">
        <v>45</v>
      </c>
      <c r="BR511">
        <v>1</v>
      </c>
      <c r="BS511">
        <v>102</v>
      </c>
      <c r="BT511">
        <v>53</v>
      </c>
      <c r="BU511">
        <v>28</v>
      </c>
      <c r="BV511">
        <v>41</v>
      </c>
      <c r="BW511">
        <v>32</v>
      </c>
      <c r="BX511">
        <v>21</v>
      </c>
      <c r="BY511">
        <v>38</v>
      </c>
      <c r="BZ511">
        <v>17</v>
      </c>
      <c r="CA511">
        <v>1</v>
      </c>
      <c r="CB511">
        <v>0</v>
      </c>
      <c r="CC511">
        <v>4</v>
      </c>
      <c r="CD511">
        <v>18</v>
      </c>
      <c r="CE511">
        <v>0</v>
      </c>
      <c r="CF511">
        <v>86</v>
      </c>
      <c r="CG511">
        <v>19</v>
      </c>
      <c r="CH511">
        <v>66</v>
      </c>
      <c r="CI511">
        <v>63</v>
      </c>
      <c r="CJ511">
        <v>122</v>
      </c>
      <c r="CK511">
        <v>78</v>
      </c>
      <c r="CL511">
        <v>14</v>
      </c>
      <c r="CM511">
        <v>291</v>
      </c>
      <c r="CN511">
        <v>57</v>
      </c>
      <c r="CO511">
        <v>8</v>
      </c>
      <c r="CP511">
        <v>118</v>
      </c>
      <c r="CQ511">
        <v>256</v>
      </c>
      <c r="CR511">
        <v>79</v>
      </c>
      <c r="CS511">
        <v>150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>
      <c r="A512">
        <v>20475</v>
      </c>
      <c r="B512" t="s">
        <v>268</v>
      </c>
      <c r="C512" t="str">
        <f>VLOOKUP(A512,[1]OTU_Table_nochlpmito_withcontro!A:$B,2,FALSE)</f>
        <v>Bacteria; __Proteobacteria; __Alphaproteobacteria; __Rhodobacterales; __Rhodobacteraceae; __Sulfitobacter; __uncultured_Roseobacter_sp.</v>
      </c>
      <c r="D512">
        <f>SUM(F512:CX512)</f>
        <v>1032</v>
      </c>
      <c r="E512">
        <f t="shared" si="7"/>
        <v>31</v>
      </c>
      <c r="F512">
        <v>0</v>
      </c>
      <c r="G512">
        <v>2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5</v>
      </c>
      <c r="BM512">
        <v>15</v>
      </c>
      <c r="BN512">
        <v>7</v>
      </c>
      <c r="BO512">
        <v>1</v>
      </c>
      <c r="BP512">
        <v>0</v>
      </c>
      <c r="BQ512">
        <v>4</v>
      </c>
      <c r="BR512">
        <v>0</v>
      </c>
      <c r="BS512">
        <v>12</v>
      </c>
      <c r="BT512">
        <v>60</v>
      </c>
      <c r="BU512">
        <v>6</v>
      </c>
      <c r="BV512">
        <v>67</v>
      </c>
      <c r="BW512">
        <v>14</v>
      </c>
      <c r="BX512">
        <v>10</v>
      </c>
      <c r="BY512">
        <v>3</v>
      </c>
      <c r="BZ512">
        <v>8</v>
      </c>
      <c r="CA512">
        <v>5</v>
      </c>
      <c r="CB512">
        <v>0</v>
      </c>
      <c r="CC512">
        <v>5</v>
      </c>
      <c r="CD512">
        <v>7</v>
      </c>
      <c r="CE512">
        <v>1</v>
      </c>
      <c r="CF512">
        <v>31</v>
      </c>
      <c r="CG512">
        <v>97</v>
      </c>
      <c r="CH512">
        <v>59</v>
      </c>
      <c r="CI512">
        <v>42</v>
      </c>
      <c r="CJ512">
        <v>78</v>
      </c>
      <c r="CK512">
        <v>88</v>
      </c>
      <c r="CL512">
        <v>0</v>
      </c>
      <c r="CM512">
        <v>6</v>
      </c>
      <c r="CN512">
        <v>91</v>
      </c>
      <c r="CO512">
        <v>3</v>
      </c>
      <c r="CP512">
        <v>82</v>
      </c>
      <c r="CQ512">
        <v>39</v>
      </c>
      <c r="CR512">
        <v>116</v>
      </c>
      <c r="CS512">
        <v>51</v>
      </c>
      <c r="CT512">
        <v>0</v>
      </c>
      <c r="CU512">
        <v>0</v>
      </c>
      <c r="CV512">
        <v>1</v>
      </c>
      <c r="CW512">
        <v>0</v>
      </c>
      <c r="CX512">
        <v>0</v>
      </c>
    </row>
    <row r="513" spans="1:102">
      <c r="A513">
        <v>18750</v>
      </c>
      <c r="B513" t="s">
        <v>266</v>
      </c>
      <c r="C513" t="str">
        <f>VLOOKUP(A513,[1]OTU_Table_nochlpmito_withcontro!A:$B,2,FALSE)</f>
        <v>Bacteria; __Proteobacteria; __Betaproteobacteria; __Methylophilales; __Methylophilaceae; __Methylotenera</v>
      </c>
      <c r="D513">
        <f>SUM(F513:CX513)</f>
        <v>1179</v>
      </c>
      <c r="E513">
        <f t="shared" si="7"/>
        <v>34</v>
      </c>
      <c r="F513">
        <v>0</v>
      </c>
      <c r="G513">
        <v>2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4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39</v>
      </c>
      <c r="Z513">
        <v>1</v>
      </c>
      <c r="AA513">
        <v>15</v>
      </c>
      <c r="AB513">
        <v>2</v>
      </c>
      <c r="AC513">
        <v>7</v>
      </c>
      <c r="AD513">
        <v>2</v>
      </c>
      <c r="AE513">
        <v>27</v>
      </c>
      <c r="AF513">
        <v>0</v>
      </c>
      <c r="AG513">
        <v>0</v>
      </c>
      <c r="AH513">
        <v>15</v>
      </c>
      <c r="AI513">
        <v>39</v>
      </c>
      <c r="AJ513">
        <v>163</v>
      </c>
      <c r="AK513">
        <v>62</v>
      </c>
      <c r="AL513">
        <v>59</v>
      </c>
      <c r="AM513">
        <v>2</v>
      </c>
      <c r="AN513">
        <v>2</v>
      </c>
      <c r="AO513">
        <v>2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0</v>
      </c>
      <c r="BL513">
        <v>4</v>
      </c>
      <c r="BM513">
        <v>19</v>
      </c>
      <c r="BN513">
        <v>1</v>
      </c>
      <c r="BO513">
        <v>1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3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4</v>
      </c>
      <c r="CB513">
        <v>0</v>
      </c>
      <c r="CC513">
        <v>0</v>
      </c>
      <c r="CD513">
        <v>0</v>
      </c>
      <c r="CE513">
        <v>0</v>
      </c>
      <c r="CF513">
        <v>73</v>
      </c>
      <c r="CG513">
        <v>73</v>
      </c>
      <c r="CH513">
        <v>55</v>
      </c>
      <c r="CI513">
        <v>254</v>
      </c>
      <c r="CJ513">
        <v>0</v>
      </c>
      <c r="CK513">
        <v>0</v>
      </c>
      <c r="CL513">
        <v>0</v>
      </c>
      <c r="CM513">
        <v>3</v>
      </c>
      <c r="CN513">
        <v>0</v>
      </c>
      <c r="CO513">
        <v>3</v>
      </c>
      <c r="CP513">
        <v>116</v>
      </c>
      <c r="CQ513">
        <v>26</v>
      </c>
      <c r="CR513">
        <v>52</v>
      </c>
      <c r="CS513">
        <v>30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>
      <c r="A514">
        <v>11828</v>
      </c>
      <c r="B514" t="s">
        <v>140</v>
      </c>
      <c r="C514" t="str">
        <f>VLOOKUP(A514,[1]OTU_Table_nochlpmito_withcontro!A:$B,2,FALSE)</f>
        <v>Bacteria; __Proteobacteria; __Gammaproteobacteria; __Oceanospirillales; __Oceanospirillaceae; __Oceanobacter; __uncultured_gamma_proteobacterium</v>
      </c>
      <c r="D514">
        <f>SUM(F514:CX514)</f>
        <v>8813</v>
      </c>
      <c r="E514">
        <f t="shared" si="7"/>
        <v>45</v>
      </c>
      <c r="F514">
        <v>0</v>
      </c>
      <c r="G514">
        <v>2</v>
      </c>
      <c r="H514">
        <v>0</v>
      </c>
      <c r="I514">
        <v>11</v>
      </c>
      <c r="J514">
        <v>5</v>
      </c>
      <c r="K514">
        <v>6</v>
      </c>
      <c r="L514">
        <v>24</v>
      </c>
      <c r="M514">
        <v>58</v>
      </c>
      <c r="N514">
        <v>0</v>
      </c>
      <c r="O514">
        <v>5</v>
      </c>
      <c r="P514">
        <v>17</v>
      </c>
      <c r="Q514">
        <v>47</v>
      </c>
      <c r="R514">
        <v>1</v>
      </c>
      <c r="S514">
        <v>1</v>
      </c>
      <c r="T514">
        <v>16</v>
      </c>
      <c r="U514">
        <v>73</v>
      </c>
      <c r="V514">
        <v>10</v>
      </c>
      <c r="W514">
        <v>2</v>
      </c>
      <c r="X514">
        <v>359</v>
      </c>
      <c r="Y514">
        <v>2</v>
      </c>
      <c r="Z514">
        <v>6</v>
      </c>
      <c r="AA514">
        <v>3</v>
      </c>
      <c r="AB514">
        <v>23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2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7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3</v>
      </c>
      <c r="BO514">
        <v>0</v>
      </c>
      <c r="BP514">
        <v>0</v>
      </c>
      <c r="BQ514">
        <v>0</v>
      </c>
      <c r="BR514">
        <v>2</v>
      </c>
      <c r="BS514">
        <v>0</v>
      </c>
      <c r="BT514">
        <v>0</v>
      </c>
      <c r="BU514">
        <v>7</v>
      </c>
      <c r="BV514">
        <v>4</v>
      </c>
      <c r="BW514">
        <v>0</v>
      </c>
      <c r="BX514">
        <v>2677</v>
      </c>
      <c r="BY514">
        <v>697</v>
      </c>
      <c r="BZ514">
        <v>872</v>
      </c>
      <c r="CA514">
        <v>66</v>
      </c>
      <c r="CB514">
        <v>1</v>
      </c>
      <c r="CC514">
        <v>9</v>
      </c>
      <c r="CD514">
        <v>2376</v>
      </c>
      <c r="CE514">
        <v>8</v>
      </c>
      <c r="CF514">
        <v>230</v>
      </c>
      <c r="CG514">
        <v>149</v>
      </c>
      <c r="CH514">
        <v>39</v>
      </c>
      <c r="CI514">
        <v>240</v>
      </c>
      <c r="CJ514">
        <v>116</v>
      </c>
      <c r="CK514">
        <v>14</v>
      </c>
      <c r="CL514">
        <v>0</v>
      </c>
      <c r="CM514">
        <v>7</v>
      </c>
      <c r="CN514">
        <v>20</v>
      </c>
      <c r="CO514">
        <v>260</v>
      </c>
      <c r="CP514">
        <v>91</v>
      </c>
      <c r="CQ514">
        <v>193</v>
      </c>
      <c r="CR514">
        <v>17</v>
      </c>
      <c r="CS514">
        <v>30</v>
      </c>
      <c r="CT514">
        <v>0</v>
      </c>
      <c r="CU514">
        <v>0</v>
      </c>
      <c r="CV514">
        <v>1</v>
      </c>
      <c r="CW514">
        <v>0</v>
      </c>
      <c r="CX514">
        <v>0</v>
      </c>
    </row>
    <row r="515" spans="1:102">
      <c r="A515">
        <v>82</v>
      </c>
      <c r="B515" t="s">
        <v>106</v>
      </c>
      <c r="C515" t="s">
        <v>544</v>
      </c>
      <c r="D515">
        <f>SUM(F515:CX515)</f>
        <v>939</v>
      </c>
      <c r="E515">
        <f t="shared" si="7"/>
        <v>28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7</v>
      </c>
      <c r="AD515">
        <v>7</v>
      </c>
      <c r="AE515">
        <v>69</v>
      </c>
      <c r="AF515">
        <v>23</v>
      </c>
      <c r="AG515">
        <v>45</v>
      </c>
      <c r="AH515">
        <v>172</v>
      </c>
      <c r="AI515">
        <v>4</v>
      </c>
      <c r="AJ515">
        <v>46</v>
      </c>
      <c r="AK515">
        <v>113</v>
      </c>
      <c r="AL515">
        <v>35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5</v>
      </c>
      <c r="BM515">
        <v>24</v>
      </c>
      <c r="BN515">
        <v>0</v>
      </c>
      <c r="BO515">
        <v>9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21</v>
      </c>
      <c r="CF515">
        <v>39</v>
      </c>
      <c r="CG515">
        <v>101</v>
      </c>
      <c r="CH515">
        <v>51</v>
      </c>
      <c r="CI515">
        <v>20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4</v>
      </c>
      <c r="CQ515">
        <v>100</v>
      </c>
      <c r="CR515">
        <v>13</v>
      </c>
      <c r="CS515">
        <v>10</v>
      </c>
      <c r="CT515">
        <v>0</v>
      </c>
      <c r="CU515">
        <v>0</v>
      </c>
      <c r="CV515">
        <v>1</v>
      </c>
      <c r="CW515">
        <v>0</v>
      </c>
      <c r="CX515">
        <v>0</v>
      </c>
    </row>
    <row r="516" spans="1:102">
      <c r="A516">
        <v>16630</v>
      </c>
      <c r="B516" t="s">
        <v>165</v>
      </c>
      <c r="C516" t="str">
        <f>VLOOKUP(A516,[1]OTU_Table_nochlpmito_withcontro!A:$B,2,FALSE)</f>
        <v>Bacteria; __Bacteroidetes; __Flavobacteriia; __Flavobacteriales; __Flavobacteriaceae; __Muricauda</v>
      </c>
      <c r="D516">
        <f>SUM(F516:CX516)</f>
        <v>4741</v>
      </c>
      <c r="E516">
        <f t="shared" si="7"/>
        <v>51</v>
      </c>
      <c r="F516">
        <v>3</v>
      </c>
      <c r="G516">
        <v>1</v>
      </c>
      <c r="H516">
        <v>0</v>
      </c>
      <c r="I516">
        <v>1</v>
      </c>
      <c r="J516">
        <v>55</v>
      </c>
      <c r="K516">
        <v>30</v>
      </c>
      <c r="L516">
        <v>2</v>
      </c>
      <c r="M516">
        <v>14</v>
      </c>
      <c r="N516">
        <v>0</v>
      </c>
      <c r="O516">
        <v>1</v>
      </c>
      <c r="P516">
        <v>5</v>
      </c>
      <c r="Q516">
        <v>4</v>
      </c>
      <c r="R516">
        <v>0</v>
      </c>
      <c r="S516">
        <v>0</v>
      </c>
      <c r="T516">
        <v>7</v>
      </c>
      <c r="U516">
        <v>13</v>
      </c>
      <c r="V516">
        <v>7</v>
      </c>
      <c r="W516">
        <v>66</v>
      </c>
      <c r="X516">
        <v>23</v>
      </c>
      <c r="Y516">
        <v>39</v>
      </c>
      <c r="Z516">
        <v>1</v>
      </c>
      <c r="AA516">
        <v>18</v>
      </c>
      <c r="AB516">
        <v>2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4</v>
      </c>
      <c r="AK516">
        <v>0</v>
      </c>
      <c r="AL516">
        <v>21</v>
      </c>
      <c r="AM516">
        <v>1</v>
      </c>
      <c r="AN516">
        <v>265</v>
      </c>
      <c r="AO516">
        <v>112</v>
      </c>
      <c r="AP516">
        <v>36</v>
      </c>
      <c r="AQ516">
        <v>18</v>
      </c>
      <c r="AR516">
        <v>0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25</v>
      </c>
      <c r="BQ516">
        <v>72</v>
      </c>
      <c r="BR516">
        <v>1</v>
      </c>
      <c r="BS516">
        <v>3</v>
      </c>
      <c r="BT516">
        <v>12</v>
      </c>
      <c r="BU516">
        <v>213</v>
      </c>
      <c r="BV516">
        <v>42</v>
      </c>
      <c r="BW516">
        <v>49</v>
      </c>
      <c r="BX516">
        <v>62</v>
      </c>
      <c r="BY516">
        <v>254</v>
      </c>
      <c r="BZ516">
        <v>52</v>
      </c>
      <c r="CA516">
        <v>333</v>
      </c>
      <c r="CB516">
        <v>0</v>
      </c>
      <c r="CC516">
        <v>14</v>
      </c>
      <c r="CD516">
        <v>31</v>
      </c>
      <c r="CE516">
        <v>2</v>
      </c>
      <c r="CF516">
        <v>260</v>
      </c>
      <c r="CG516">
        <v>71</v>
      </c>
      <c r="CH516">
        <v>184</v>
      </c>
      <c r="CI516">
        <v>287</v>
      </c>
      <c r="CJ516">
        <v>300</v>
      </c>
      <c r="CK516">
        <v>218</v>
      </c>
      <c r="CL516">
        <v>74</v>
      </c>
      <c r="CM516">
        <v>164</v>
      </c>
      <c r="CN516">
        <v>371</v>
      </c>
      <c r="CO516">
        <v>55</v>
      </c>
      <c r="CP516">
        <v>270</v>
      </c>
      <c r="CQ516">
        <v>378</v>
      </c>
      <c r="CR516">
        <v>143</v>
      </c>
      <c r="CS516">
        <v>43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>
      <c r="A517">
        <v>20934</v>
      </c>
      <c r="B517" t="s">
        <v>540</v>
      </c>
      <c r="C517" t="s">
        <v>544</v>
      </c>
      <c r="D517">
        <f>SUM(F517:CX517)</f>
        <v>16104</v>
      </c>
      <c r="E517">
        <f t="shared" si="7"/>
        <v>58</v>
      </c>
      <c r="F517">
        <v>2</v>
      </c>
      <c r="G517">
        <v>1</v>
      </c>
      <c r="H517">
        <v>0</v>
      </c>
      <c r="I517">
        <v>32</v>
      </c>
      <c r="J517">
        <v>22</v>
      </c>
      <c r="K517">
        <v>20</v>
      </c>
      <c r="L517">
        <v>7</v>
      </c>
      <c r="M517">
        <v>22</v>
      </c>
      <c r="N517">
        <v>2</v>
      </c>
      <c r="O517">
        <v>2</v>
      </c>
      <c r="P517">
        <v>97</v>
      </c>
      <c r="Q517">
        <v>57</v>
      </c>
      <c r="R517">
        <v>0</v>
      </c>
      <c r="S517">
        <v>0</v>
      </c>
      <c r="T517">
        <v>188</v>
      </c>
      <c r="U517">
        <v>4</v>
      </c>
      <c r="V517">
        <v>647</v>
      </c>
      <c r="W517">
        <v>40</v>
      </c>
      <c r="X517">
        <v>7</v>
      </c>
      <c r="Y517">
        <v>3</v>
      </c>
      <c r="Z517">
        <v>0</v>
      </c>
      <c r="AA517">
        <v>68</v>
      </c>
      <c r="AB517">
        <v>32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0</v>
      </c>
      <c r="AJ517">
        <v>5</v>
      </c>
      <c r="AK517">
        <v>0</v>
      </c>
      <c r="AL517">
        <v>1</v>
      </c>
      <c r="AM517">
        <v>1</v>
      </c>
      <c r="AN517">
        <v>17</v>
      </c>
      <c r="AO517">
        <v>412</v>
      </c>
      <c r="AP517">
        <v>3</v>
      </c>
      <c r="AQ517">
        <v>55</v>
      </c>
      <c r="AR517">
        <v>5</v>
      </c>
      <c r="AS517">
        <v>36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2</v>
      </c>
      <c r="BE517">
        <v>11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1</v>
      </c>
      <c r="BM517">
        <v>47</v>
      </c>
      <c r="BN517">
        <v>0</v>
      </c>
      <c r="BO517">
        <v>0</v>
      </c>
      <c r="BP517">
        <v>234</v>
      </c>
      <c r="BQ517">
        <v>1441</v>
      </c>
      <c r="BR517">
        <v>7</v>
      </c>
      <c r="BS517">
        <v>4</v>
      </c>
      <c r="BT517">
        <v>110</v>
      </c>
      <c r="BU517">
        <v>361</v>
      </c>
      <c r="BV517">
        <v>2380</v>
      </c>
      <c r="BW517">
        <v>35</v>
      </c>
      <c r="BX517">
        <v>1570</v>
      </c>
      <c r="BY517">
        <v>557</v>
      </c>
      <c r="BZ517">
        <v>580</v>
      </c>
      <c r="CA517">
        <v>2225</v>
      </c>
      <c r="CB517">
        <v>0</v>
      </c>
      <c r="CC517">
        <v>377</v>
      </c>
      <c r="CD517">
        <v>845</v>
      </c>
      <c r="CE517">
        <v>8</v>
      </c>
      <c r="CF517">
        <v>33</v>
      </c>
      <c r="CG517">
        <v>34</v>
      </c>
      <c r="CH517">
        <v>9</v>
      </c>
      <c r="CI517">
        <v>35</v>
      </c>
      <c r="CJ517">
        <v>685</v>
      </c>
      <c r="CK517">
        <v>21</v>
      </c>
      <c r="CL517">
        <v>4</v>
      </c>
      <c r="CM517">
        <v>1444</v>
      </c>
      <c r="CN517">
        <v>420</v>
      </c>
      <c r="CO517">
        <v>22</v>
      </c>
      <c r="CP517">
        <v>88</v>
      </c>
      <c r="CQ517">
        <v>525</v>
      </c>
      <c r="CR517">
        <v>10</v>
      </c>
      <c r="CS517">
        <v>184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>
      <c r="A518">
        <v>10655</v>
      </c>
      <c r="B518" t="s">
        <v>213</v>
      </c>
      <c r="C518" t="str">
        <f>VLOOKUP(A518,[1]OTU_Table_nochlpmito_withcontro!A:$B,2,FALSE)</f>
        <v>Bacteria; __Proteobacteria; __Alphaproteobacteria; __Alphaproteobacteria_Incertae_Sedis; __Unknown_Family; __uncultured; __uncultured_bacterium</v>
      </c>
      <c r="D518">
        <f>SUM(F518:CX518)</f>
        <v>724</v>
      </c>
      <c r="E518">
        <f t="shared" si="7"/>
        <v>36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127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2</v>
      </c>
      <c r="W518">
        <v>7</v>
      </c>
      <c r="X518">
        <v>0</v>
      </c>
      <c r="Y518">
        <v>56</v>
      </c>
      <c r="Z518">
        <v>0</v>
      </c>
      <c r="AA518">
        <v>1</v>
      </c>
      <c r="AB518">
        <v>2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2</v>
      </c>
      <c r="AI518">
        <v>1</v>
      </c>
      <c r="AJ518">
        <v>7</v>
      </c>
      <c r="AK518">
        <v>26</v>
      </c>
      <c r="AL518">
        <v>8</v>
      </c>
      <c r="AM518">
        <v>1</v>
      </c>
      <c r="AN518">
        <v>7</v>
      </c>
      <c r="AO518">
        <v>2</v>
      </c>
      <c r="AP518">
        <v>32</v>
      </c>
      <c r="AQ518">
        <v>118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37</v>
      </c>
      <c r="BB518">
        <v>4</v>
      </c>
      <c r="BC518">
        <v>38</v>
      </c>
      <c r="BD518">
        <v>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3</v>
      </c>
      <c r="BQ518">
        <v>7</v>
      </c>
      <c r="BR518">
        <v>0</v>
      </c>
      <c r="BS518">
        <v>5</v>
      </c>
      <c r="BT518">
        <v>1</v>
      </c>
      <c r="BU518">
        <v>0</v>
      </c>
      <c r="BV518">
        <v>0</v>
      </c>
      <c r="BW518">
        <v>2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12</v>
      </c>
      <c r="CG518">
        <v>0</v>
      </c>
      <c r="CH518">
        <v>1</v>
      </c>
      <c r="CI518">
        <v>7</v>
      </c>
      <c r="CJ518">
        <v>39</v>
      </c>
      <c r="CK518">
        <v>56</v>
      </c>
      <c r="CL518">
        <v>1</v>
      </c>
      <c r="CM518">
        <v>21</v>
      </c>
      <c r="CN518">
        <v>5</v>
      </c>
      <c r="CO518">
        <v>3</v>
      </c>
      <c r="CP518">
        <v>48</v>
      </c>
      <c r="CQ518">
        <v>4</v>
      </c>
      <c r="CR518">
        <v>9</v>
      </c>
      <c r="CS518">
        <v>4</v>
      </c>
      <c r="CT518">
        <v>0</v>
      </c>
      <c r="CU518">
        <v>3</v>
      </c>
      <c r="CV518">
        <v>3</v>
      </c>
      <c r="CW518">
        <v>1</v>
      </c>
      <c r="CX518">
        <v>0</v>
      </c>
    </row>
    <row r="519" spans="1:102">
      <c r="A519">
        <v>15772</v>
      </c>
      <c r="B519" t="s">
        <v>179</v>
      </c>
      <c r="C519" t="str">
        <f>VLOOKUP(A519,[1]OTU_Table_nochlpmito_withcontro!A:$B,2,FALSE)</f>
        <v>Archaea; __Thaumarchaeota; __Marine_Group_I; __Unknown_Order; __Unknown_Family; __Candidatus_Nitrosopumilus; __uncultured_archaeon</v>
      </c>
      <c r="D519">
        <f>SUM(F519:CX519)</f>
        <v>3937</v>
      </c>
      <c r="E519">
        <f t="shared" ref="E519:E582" si="8">COUNTIF(F519:CX519,"&gt;1")</f>
        <v>34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6</v>
      </c>
      <c r="BF519">
        <v>0</v>
      </c>
      <c r="BG519">
        <v>0</v>
      </c>
      <c r="BH519">
        <v>2</v>
      </c>
      <c r="BI519">
        <v>0</v>
      </c>
      <c r="BJ519">
        <v>0</v>
      </c>
      <c r="BK519">
        <v>0</v>
      </c>
      <c r="BL519">
        <v>0</v>
      </c>
      <c r="BM519">
        <v>123</v>
      </c>
      <c r="BN519">
        <v>2</v>
      </c>
      <c r="BO519">
        <v>1</v>
      </c>
      <c r="BP519">
        <v>68</v>
      </c>
      <c r="BQ519">
        <v>67</v>
      </c>
      <c r="BR519">
        <v>1</v>
      </c>
      <c r="BS519">
        <v>11</v>
      </c>
      <c r="BT519">
        <v>38</v>
      </c>
      <c r="BU519">
        <v>80</v>
      </c>
      <c r="BV519">
        <v>255</v>
      </c>
      <c r="BW519">
        <v>47</v>
      </c>
      <c r="BX519">
        <v>376</v>
      </c>
      <c r="BY519">
        <v>257</v>
      </c>
      <c r="BZ519">
        <v>127</v>
      </c>
      <c r="CA519">
        <v>530</v>
      </c>
      <c r="CB519">
        <v>0</v>
      </c>
      <c r="CC519">
        <v>37</v>
      </c>
      <c r="CD519">
        <v>601</v>
      </c>
      <c r="CE519">
        <v>5</v>
      </c>
      <c r="CF519">
        <v>88</v>
      </c>
      <c r="CG519">
        <v>59</v>
      </c>
      <c r="CH519">
        <v>59</v>
      </c>
      <c r="CI519">
        <v>49</v>
      </c>
      <c r="CJ519">
        <v>236</v>
      </c>
      <c r="CK519">
        <v>50</v>
      </c>
      <c r="CL519">
        <v>23</v>
      </c>
      <c r="CM519">
        <v>275</v>
      </c>
      <c r="CN519">
        <v>198</v>
      </c>
      <c r="CO519">
        <v>7</v>
      </c>
      <c r="CP519">
        <v>89</v>
      </c>
      <c r="CQ519">
        <v>107</v>
      </c>
      <c r="CR519">
        <v>38</v>
      </c>
      <c r="CS519">
        <v>15</v>
      </c>
      <c r="CT519">
        <v>0</v>
      </c>
      <c r="CU519">
        <v>0</v>
      </c>
      <c r="CV519">
        <v>1</v>
      </c>
      <c r="CW519">
        <v>0</v>
      </c>
      <c r="CX519">
        <v>0</v>
      </c>
    </row>
    <row r="520" spans="1:102">
      <c r="A520">
        <v>12306</v>
      </c>
      <c r="B520" t="s">
        <v>413</v>
      </c>
      <c r="C520" t="str">
        <f>VLOOKUP(A520,[1]OTU_Table_nochlpmito_withcontro!A:$B,2,FALSE)</f>
        <v>Bacteria; __Bacteroidetes; __Flavobacteriia; __Flavobacteriales; __Cryomorphaceae; __Fluviicola; __uncultured_bacterium</v>
      </c>
      <c r="D520">
        <f>SUM(F520:CX520)</f>
        <v>362</v>
      </c>
      <c r="E520">
        <f t="shared" si="8"/>
        <v>28</v>
      </c>
      <c r="F520">
        <v>0</v>
      </c>
      <c r="G520">
        <v>1</v>
      </c>
      <c r="H520">
        <v>0</v>
      </c>
      <c r="I520">
        <v>2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4</v>
      </c>
      <c r="Y520">
        <v>6</v>
      </c>
      <c r="Z520">
        <v>0</v>
      </c>
      <c r="AA520">
        <v>2</v>
      </c>
      <c r="AB520">
        <v>0</v>
      </c>
      <c r="AC520">
        <v>92</v>
      </c>
      <c r="AD520">
        <v>10</v>
      </c>
      <c r="AE520">
        <v>56</v>
      </c>
      <c r="AF520">
        <v>14</v>
      </c>
      <c r="AG520">
        <v>0</v>
      </c>
      <c r="AH520">
        <v>29</v>
      </c>
      <c r="AI520">
        <v>0</v>
      </c>
      <c r="AJ520">
        <v>2</v>
      </c>
      <c r="AK520">
        <v>5</v>
      </c>
      <c r="AL520">
        <v>13</v>
      </c>
      <c r="AM520">
        <v>1</v>
      </c>
      <c r="AN520">
        <v>0</v>
      </c>
      <c r="AO520">
        <v>0</v>
      </c>
      <c r="AP520">
        <v>0</v>
      </c>
      <c r="AQ520">
        <v>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</v>
      </c>
      <c r="BB520">
        <v>2</v>
      </c>
      <c r="BC520">
        <v>31</v>
      </c>
      <c r="BD520">
        <v>6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2</v>
      </c>
      <c r="CG520">
        <v>1</v>
      </c>
      <c r="CH520">
        <v>2</v>
      </c>
      <c r="CI520">
        <v>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5</v>
      </c>
      <c r="CP520">
        <v>9</v>
      </c>
      <c r="CQ520">
        <v>6</v>
      </c>
      <c r="CR520">
        <v>0</v>
      </c>
      <c r="CS520">
        <v>2</v>
      </c>
      <c r="CT520">
        <v>0</v>
      </c>
      <c r="CU520">
        <v>28</v>
      </c>
      <c r="CV520">
        <v>5</v>
      </c>
      <c r="CW520">
        <v>2</v>
      </c>
      <c r="CX520">
        <v>1</v>
      </c>
    </row>
    <row r="521" spans="1:102">
      <c r="A521">
        <v>16802</v>
      </c>
      <c r="B521" t="s">
        <v>157</v>
      </c>
      <c r="C521" t="str">
        <f>VLOOKUP(A521,[1]OTU_Table_nochlpmito_withcontro!A:$B,2,FALSE)</f>
        <v>Bacteria; __Bacteroidetes; __Flavobacteriia; __Flavobacteriales; __Flavobacteriaceae; __Maribacter</v>
      </c>
      <c r="D521">
        <f>SUM(F521:CX521)</f>
        <v>1053</v>
      </c>
      <c r="E521">
        <f t="shared" si="8"/>
        <v>26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</v>
      </c>
      <c r="Y521">
        <v>15</v>
      </c>
      <c r="Z521">
        <v>0</v>
      </c>
      <c r="AA521">
        <v>0</v>
      </c>
      <c r="AB521">
        <v>0</v>
      </c>
      <c r="AC521">
        <v>3</v>
      </c>
      <c r="AD521">
        <v>12</v>
      </c>
      <c r="AE521">
        <v>130</v>
      </c>
      <c r="AF521">
        <v>4</v>
      </c>
      <c r="AG521">
        <v>22</v>
      </c>
      <c r="AH521">
        <v>5</v>
      </c>
      <c r="AI521">
        <v>94</v>
      </c>
      <c r="AJ521">
        <v>109</v>
      </c>
      <c r="AK521">
        <v>217</v>
      </c>
      <c r="AL521">
        <v>147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12</v>
      </c>
      <c r="BN521">
        <v>0</v>
      </c>
      <c r="BO521">
        <v>2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38</v>
      </c>
      <c r="CG521">
        <v>23</v>
      </c>
      <c r="CH521">
        <v>37</v>
      </c>
      <c r="CI521">
        <v>23</v>
      </c>
      <c r="CJ521">
        <v>1</v>
      </c>
      <c r="CK521">
        <v>0</v>
      </c>
      <c r="CL521">
        <v>0</v>
      </c>
      <c r="CM521">
        <v>1</v>
      </c>
      <c r="CN521">
        <v>2</v>
      </c>
      <c r="CO521">
        <v>3</v>
      </c>
      <c r="CP521">
        <v>35</v>
      </c>
      <c r="CQ521">
        <v>27</v>
      </c>
      <c r="CR521">
        <v>19</v>
      </c>
      <c r="CS521">
        <v>12</v>
      </c>
      <c r="CT521">
        <v>0</v>
      </c>
      <c r="CU521">
        <v>33</v>
      </c>
      <c r="CV521">
        <v>0</v>
      </c>
      <c r="CW521">
        <v>0</v>
      </c>
      <c r="CX521">
        <v>0</v>
      </c>
    </row>
    <row r="522" spans="1:102">
      <c r="A522">
        <v>14890</v>
      </c>
      <c r="B522" t="s">
        <v>153</v>
      </c>
      <c r="C522" t="str">
        <f>VLOOKUP(A522,[1]OTU_Table_nochlpmito_withcontro!A:$B,2,FALSE)</f>
        <v>Bacteria; __Bacteroidetes; __Flavobacteriia; __Flavobacteriales; __Flavobacteriaceae; __Polaribacter_4</v>
      </c>
      <c r="D522">
        <f>SUM(F522:CX522)</f>
        <v>1559</v>
      </c>
      <c r="E522">
        <f t="shared" si="8"/>
        <v>26</v>
      </c>
      <c r="F522">
        <v>0</v>
      </c>
      <c r="G522">
        <v>1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2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</v>
      </c>
      <c r="Y522">
        <v>10</v>
      </c>
      <c r="Z522">
        <v>1</v>
      </c>
      <c r="AA522">
        <v>3</v>
      </c>
      <c r="AB522">
        <v>3</v>
      </c>
      <c r="AC522">
        <v>0</v>
      </c>
      <c r="AD522">
        <v>0</v>
      </c>
      <c r="AE522">
        <v>1</v>
      </c>
      <c r="AF522">
        <v>0</v>
      </c>
      <c r="AG522">
        <v>3</v>
      </c>
      <c r="AH522">
        <v>2</v>
      </c>
      <c r="AI522">
        <v>5</v>
      </c>
      <c r="AJ522">
        <v>30</v>
      </c>
      <c r="AK522">
        <v>21</v>
      </c>
      <c r="AL522">
        <v>20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5</v>
      </c>
      <c r="BN522">
        <v>0</v>
      </c>
      <c r="BO522">
        <v>1</v>
      </c>
      <c r="BP522">
        <v>0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0</v>
      </c>
      <c r="CC522">
        <v>1</v>
      </c>
      <c r="CD522">
        <v>0</v>
      </c>
      <c r="CE522">
        <v>4</v>
      </c>
      <c r="CF522">
        <v>114</v>
      </c>
      <c r="CG522">
        <v>159</v>
      </c>
      <c r="CH522">
        <v>335</v>
      </c>
      <c r="CI522">
        <v>366</v>
      </c>
      <c r="CJ522">
        <v>0</v>
      </c>
      <c r="CK522">
        <v>2</v>
      </c>
      <c r="CL522">
        <v>0</v>
      </c>
      <c r="CM522">
        <v>5</v>
      </c>
      <c r="CN522">
        <v>1</v>
      </c>
      <c r="CO522">
        <v>3</v>
      </c>
      <c r="CP522">
        <v>113</v>
      </c>
      <c r="CQ522">
        <v>233</v>
      </c>
      <c r="CR522">
        <v>44</v>
      </c>
      <c r="CS522">
        <v>43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>
      <c r="A523">
        <v>20061</v>
      </c>
      <c r="B523" t="s">
        <v>146</v>
      </c>
      <c r="C523" t="str">
        <f>VLOOKUP(A523,[1]OTU_Table_nochlpmito_withcontro!A:$B,2,FALSE)</f>
        <v>Bacteria; __Bacteroidetes; __Flavobacteriia; __Flavobacteriales; __Flavobacteriaceae; __uncultured</v>
      </c>
      <c r="D523">
        <f>SUM(F523:CX523)</f>
        <v>254</v>
      </c>
      <c r="E523">
        <f t="shared" si="8"/>
        <v>19</v>
      </c>
      <c r="F523">
        <v>0</v>
      </c>
      <c r="G523">
        <v>1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3</v>
      </c>
      <c r="Z523">
        <v>0</v>
      </c>
      <c r="AA523">
        <v>0</v>
      </c>
      <c r="AB523">
        <v>0</v>
      </c>
      <c r="AC523">
        <v>11</v>
      </c>
      <c r="AD523">
        <v>5</v>
      </c>
      <c r="AE523">
        <v>15</v>
      </c>
      <c r="AF523">
        <v>1</v>
      </c>
      <c r="AG523">
        <v>6</v>
      </c>
      <c r="AH523">
        <v>6</v>
      </c>
      <c r="AI523">
        <v>24</v>
      </c>
      <c r="AJ523">
        <v>58</v>
      </c>
      <c r="AK523">
        <v>51</v>
      </c>
      <c r="AL523">
        <v>33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</v>
      </c>
      <c r="CG523">
        <v>9</v>
      </c>
      <c r="CH523">
        <v>1</v>
      </c>
      <c r="CI523">
        <v>4</v>
      </c>
      <c r="CJ523">
        <v>0</v>
      </c>
      <c r="CK523">
        <v>0</v>
      </c>
      <c r="CL523">
        <v>0</v>
      </c>
      <c r="CM523">
        <v>1</v>
      </c>
      <c r="CN523">
        <v>1</v>
      </c>
      <c r="CO523">
        <v>2</v>
      </c>
      <c r="CP523">
        <v>3</v>
      </c>
      <c r="CQ523">
        <v>2</v>
      </c>
      <c r="CR523">
        <v>2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1</v>
      </c>
    </row>
    <row r="524" spans="1:102">
      <c r="A524">
        <v>3783</v>
      </c>
      <c r="B524" t="s">
        <v>454</v>
      </c>
      <c r="C524" t="str">
        <f>VLOOKUP(A524,[1]OTU_Table_nochlpmito_withcontro!A:$B,2,FALSE)</f>
        <v>Bacteria; __Bacteroidetes; __Flavobacteriia; __Flavobacteriales; __NS7_marine_group; __NS7_marine_group; __uncultured_bacterium</v>
      </c>
      <c r="D524">
        <f>SUM(F524:CX524)</f>
        <v>280</v>
      </c>
      <c r="E524">
        <f t="shared" si="8"/>
        <v>19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0</v>
      </c>
      <c r="AF524">
        <v>1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13</v>
      </c>
      <c r="BB524">
        <v>67</v>
      </c>
      <c r="BC524">
        <v>35</v>
      </c>
      <c r="BD524">
        <v>1</v>
      </c>
      <c r="BE524">
        <v>11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</v>
      </c>
      <c r="BW524">
        <v>0</v>
      </c>
      <c r="BX524">
        <v>0</v>
      </c>
      <c r="BY524">
        <v>3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2</v>
      </c>
      <c r="CH524">
        <v>0</v>
      </c>
      <c r="CI524">
        <v>2</v>
      </c>
      <c r="CJ524">
        <v>0</v>
      </c>
      <c r="CK524">
        <v>0</v>
      </c>
      <c r="CL524">
        <v>0</v>
      </c>
      <c r="CM524">
        <v>0</v>
      </c>
      <c r="CN524">
        <v>6</v>
      </c>
      <c r="CO524">
        <v>0</v>
      </c>
      <c r="CP524">
        <v>2</v>
      </c>
      <c r="CQ524">
        <v>1</v>
      </c>
      <c r="CR524">
        <v>1</v>
      </c>
      <c r="CS524">
        <v>1</v>
      </c>
      <c r="CT524">
        <v>0</v>
      </c>
      <c r="CU524">
        <v>61</v>
      </c>
      <c r="CV524">
        <v>30</v>
      </c>
      <c r="CW524">
        <v>13</v>
      </c>
      <c r="CX524">
        <v>7</v>
      </c>
    </row>
    <row r="525" spans="1:102">
      <c r="A525">
        <v>13171</v>
      </c>
      <c r="B525" t="s">
        <v>288</v>
      </c>
      <c r="C525" t="str">
        <f>VLOOKUP(A525,[1]OTU_Table_nochlpmito_withcontro!A:$B,2,FALSE)</f>
        <v>Bacteria; __Bacteroidetes; __Sphingobacteriia; __Sphingobacteriales; __NS11-12_marine_group; __NS11-12_marine_group; __uncultured_bacterium</v>
      </c>
      <c r="D525">
        <f>SUM(F525:CX525)</f>
        <v>406</v>
      </c>
      <c r="E525">
        <f t="shared" si="8"/>
        <v>8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3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113</v>
      </c>
      <c r="CG525">
        <v>0</v>
      </c>
      <c r="CH525">
        <v>118</v>
      </c>
      <c r="CI525">
        <v>153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7</v>
      </c>
      <c r="CQ525">
        <v>3</v>
      </c>
      <c r="CR525">
        <v>0</v>
      </c>
      <c r="CS525">
        <v>2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>
      <c r="A526">
        <v>15584</v>
      </c>
      <c r="B526" t="s">
        <v>492</v>
      </c>
      <c r="C526" t="str">
        <f>VLOOKUP(A526,[1]OTU_Table_nochlpmito_withcontro!A:$B,2,FALSE)</f>
        <v>Bacteria; __Bacteroidetes; __Sphingobacteriia; __Sphingobacteriales; __Saprospiraceae; __Portibacter</v>
      </c>
      <c r="D526">
        <f>SUM(F526:CX526)</f>
        <v>222</v>
      </c>
      <c r="E526">
        <f t="shared" si="8"/>
        <v>17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26</v>
      </c>
      <c r="AD526">
        <v>21</v>
      </c>
      <c r="AE526">
        <v>3</v>
      </c>
      <c r="AF526">
        <v>2</v>
      </c>
      <c r="AG526">
        <v>4</v>
      </c>
      <c r="AH526">
        <v>29</v>
      </c>
      <c r="AI526">
        <v>4</v>
      </c>
      <c r="AJ526">
        <v>7</v>
      </c>
      <c r="AK526">
        <v>5</v>
      </c>
      <c r="AL526">
        <v>30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11</v>
      </c>
      <c r="CG526">
        <v>12</v>
      </c>
      <c r="CH526">
        <v>22</v>
      </c>
      <c r="CI526">
        <v>29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4</v>
      </c>
      <c r="CQ526">
        <v>1</v>
      </c>
      <c r="CR526">
        <v>4</v>
      </c>
      <c r="CS526">
        <v>2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>
      <c r="A527">
        <v>9493</v>
      </c>
      <c r="B527" t="s">
        <v>149</v>
      </c>
      <c r="C527" t="str">
        <f>VLOOKUP(A527,[1]OTU_Table_nochlpmito_withcontro!A:$B,2,FALSE)</f>
        <v>Bacteria; __Bacteroidetes; __Sphingobacteriia; __Sphingobacteriales; __Saprospiraceae; __uncultured; __uncultured_bacterium</v>
      </c>
      <c r="D527">
        <f>SUM(F527:CX527)</f>
        <v>468</v>
      </c>
      <c r="E527">
        <f t="shared" si="8"/>
        <v>22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</v>
      </c>
      <c r="Q527">
        <v>2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>
        <v>6</v>
      </c>
      <c r="AC527">
        <v>11</v>
      </c>
      <c r="AD527">
        <v>2</v>
      </c>
      <c r="AE527">
        <v>1</v>
      </c>
      <c r="AF527">
        <v>0</v>
      </c>
      <c r="AG527">
        <v>0</v>
      </c>
      <c r="AH527">
        <v>23</v>
      </c>
      <c r="AI527">
        <v>3</v>
      </c>
      <c r="AJ527">
        <v>3</v>
      </c>
      <c r="AK527">
        <v>3</v>
      </c>
      <c r="AL527">
        <v>18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2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</v>
      </c>
      <c r="CE527">
        <v>0</v>
      </c>
      <c r="CF527">
        <v>9</v>
      </c>
      <c r="CG527">
        <v>65</v>
      </c>
      <c r="CH527">
        <v>5</v>
      </c>
      <c r="CI527">
        <v>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33</v>
      </c>
      <c r="CP527">
        <v>93</v>
      </c>
      <c r="CQ527">
        <v>72</v>
      </c>
      <c r="CR527">
        <v>3</v>
      </c>
      <c r="CS527">
        <v>89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>
      <c r="A528">
        <v>3173</v>
      </c>
      <c r="B528" t="s">
        <v>409</v>
      </c>
      <c r="C528" t="str">
        <f>VLOOKUP(A528,[1]OTU_Table_nochlpmito_withcontro!A:$B,2,FALSE)</f>
        <v>Bacteria; __Cyanobacteria; __ML635J-21; __ML635J-21; __ML635J-21; __ML635J-21; __uncultured_bacterium</v>
      </c>
      <c r="D528">
        <f>SUM(F528:CX528)</f>
        <v>255</v>
      </c>
      <c r="E528">
        <f t="shared" si="8"/>
        <v>20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</v>
      </c>
      <c r="Y528">
        <v>1</v>
      </c>
      <c r="Z528">
        <v>0</v>
      </c>
      <c r="AA528">
        <v>0</v>
      </c>
      <c r="AB528">
        <v>0</v>
      </c>
      <c r="AC528">
        <v>36</v>
      </c>
      <c r="AD528">
        <v>13</v>
      </c>
      <c r="AE528">
        <v>6</v>
      </c>
      <c r="AF528">
        <v>5</v>
      </c>
      <c r="AG528">
        <v>6</v>
      </c>
      <c r="AH528">
        <v>23</v>
      </c>
      <c r="AI528">
        <v>3</v>
      </c>
      <c r="AJ528">
        <v>19</v>
      </c>
      <c r="AK528">
        <v>5</v>
      </c>
      <c r="AL528">
        <v>16</v>
      </c>
      <c r="AM528">
        <v>1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13</v>
      </c>
      <c r="CG528">
        <v>27</v>
      </c>
      <c r="CH528">
        <v>8</v>
      </c>
      <c r="CI528">
        <v>42</v>
      </c>
      <c r="CJ528">
        <v>0</v>
      </c>
      <c r="CK528">
        <v>4</v>
      </c>
      <c r="CL528">
        <v>0</v>
      </c>
      <c r="CM528">
        <v>0</v>
      </c>
      <c r="CN528">
        <v>1</v>
      </c>
      <c r="CO528">
        <v>1</v>
      </c>
      <c r="CP528">
        <v>6</v>
      </c>
      <c r="CQ528">
        <v>2</v>
      </c>
      <c r="CR528">
        <v>1</v>
      </c>
      <c r="CS528">
        <v>0</v>
      </c>
      <c r="CT528">
        <v>0</v>
      </c>
      <c r="CU528">
        <v>3</v>
      </c>
      <c r="CV528">
        <v>1</v>
      </c>
      <c r="CW528">
        <v>0</v>
      </c>
      <c r="CX528">
        <v>0</v>
      </c>
    </row>
    <row r="529" spans="1:102">
      <c r="A529">
        <v>19481</v>
      </c>
      <c r="B529" t="s">
        <v>297</v>
      </c>
      <c r="C529" t="str">
        <f>VLOOKUP(A529,[1]OTU_Table_nochlpmito_withcontro!A:$B,2,FALSE)</f>
        <v>Bacteria; __Deinococcus-Thermus; __Deinococci; __Deinococcales; __Trueperaceae; __Truepera; __uncultured_bacterium</v>
      </c>
      <c r="D529">
        <f>SUM(F529:CX529)</f>
        <v>842</v>
      </c>
      <c r="E529">
        <f t="shared" si="8"/>
        <v>11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92</v>
      </c>
      <c r="AD529">
        <v>15</v>
      </c>
      <c r="AE529">
        <v>255</v>
      </c>
      <c r="AF529">
        <v>44</v>
      </c>
      <c r="AG529">
        <v>0</v>
      </c>
      <c r="AH529">
        <v>333</v>
      </c>
      <c r="AI529">
        <v>0</v>
      </c>
      <c r="AJ529">
        <v>16</v>
      </c>
      <c r="AK529">
        <v>2</v>
      </c>
      <c r="AL529">
        <v>75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4</v>
      </c>
      <c r="CH529">
        <v>0</v>
      </c>
      <c r="CI529">
        <v>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>
      <c r="A530">
        <v>2870</v>
      </c>
      <c r="B530" t="s">
        <v>325</v>
      </c>
      <c r="C530" t="str">
        <f>VLOOKUP(A530,[1]OTU_Table_nochlpmito_withcontro!A:$B,2,FALSE)</f>
        <v>Bacteria; __Planctomycetes; __Phycisphaerae; __Phycisphaerales; __Phycisphaeraceae; __Algisphaera</v>
      </c>
      <c r="D530">
        <f>SUM(F530:CX530)</f>
        <v>613</v>
      </c>
      <c r="E530">
        <f t="shared" si="8"/>
        <v>17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50</v>
      </c>
      <c r="AF530">
        <v>0</v>
      </c>
      <c r="AG530">
        <v>6</v>
      </c>
      <c r="AH530">
        <v>12</v>
      </c>
      <c r="AI530">
        <v>65</v>
      </c>
      <c r="AJ530">
        <v>122</v>
      </c>
      <c r="AK530">
        <v>65</v>
      </c>
      <c r="AL530">
        <v>84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18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45</v>
      </c>
      <c r="CG530">
        <v>18</v>
      </c>
      <c r="CH530">
        <v>30</v>
      </c>
      <c r="CI530">
        <v>66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4</v>
      </c>
      <c r="CP530">
        <v>11</v>
      </c>
      <c r="CQ530">
        <v>2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>
      <c r="A531">
        <v>13055</v>
      </c>
      <c r="B531" t="s">
        <v>182</v>
      </c>
      <c r="C531" t="str">
        <f>VLOOKUP(A531,[1]OTU_Table_nochlpmito_withcontro!A:$B,2,FALSE)</f>
        <v>Bacteria; __Proteobacteria; __Alphaproteobacteria; __4-Org1-14; __4-Org1-14; __4-Org1-14; __uncultured_bacterium</v>
      </c>
      <c r="D531">
        <f>SUM(F531:CX531)</f>
        <v>808</v>
      </c>
      <c r="E531">
        <f t="shared" si="8"/>
        <v>37</v>
      </c>
      <c r="F531">
        <v>0</v>
      </c>
      <c r="G531">
        <v>1</v>
      </c>
      <c r="H531">
        <v>0</v>
      </c>
      <c r="I531">
        <v>0</v>
      </c>
      <c r="J531">
        <v>2</v>
      </c>
      <c r="K531">
        <v>4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10</v>
      </c>
      <c r="AI531">
        <v>0</v>
      </c>
      <c r="AJ531">
        <v>2</v>
      </c>
      <c r="AK531">
        <v>4</v>
      </c>
      <c r="AL531">
        <v>4</v>
      </c>
      <c r="AM531">
        <v>1</v>
      </c>
      <c r="AN531">
        <v>1</v>
      </c>
      <c r="AO531">
        <v>4</v>
      </c>
      <c r="AP531">
        <v>0</v>
      </c>
      <c r="AQ531">
        <v>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</v>
      </c>
      <c r="BI531">
        <v>0</v>
      </c>
      <c r="BJ531">
        <v>0</v>
      </c>
      <c r="BK531">
        <v>0</v>
      </c>
      <c r="BL531">
        <v>1</v>
      </c>
      <c r="BM531">
        <v>32</v>
      </c>
      <c r="BN531">
        <v>0</v>
      </c>
      <c r="BO531">
        <v>3</v>
      </c>
      <c r="BP531">
        <v>16</v>
      </c>
      <c r="BQ531">
        <v>3</v>
      </c>
      <c r="BR531">
        <v>0</v>
      </c>
      <c r="BS531">
        <v>0</v>
      </c>
      <c r="BT531">
        <v>52</v>
      </c>
      <c r="BU531">
        <v>17</v>
      </c>
      <c r="BV531">
        <v>8</v>
      </c>
      <c r="BW531">
        <v>0</v>
      </c>
      <c r="BX531">
        <v>195</v>
      </c>
      <c r="BY531">
        <v>27</v>
      </c>
      <c r="BZ531">
        <v>112</v>
      </c>
      <c r="CA531">
        <v>62</v>
      </c>
      <c r="CB531">
        <v>0</v>
      </c>
      <c r="CC531">
        <v>13</v>
      </c>
      <c r="CD531">
        <v>79</v>
      </c>
      <c r="CE531">
        <v>2</v>
      </c>
      <c r="CF531">
        <v>16</v>
      </c>
      <c r="CG531">
        <v>11</v>
      </c>
      <c r="CH531">
        <v>6</v>
      </c>
      <c r="CI531">
        <v>27</v>
      </c>
      <c r="CJ531">
        <v>16</v>
      </c>
      <c r="CK531">
        <v>1</v>
      </c>
      <c r="CL531">
        <v>0</v>
      </c>
      <c r="CM531">
        <v>8</v>
      </c>
      <c r="CN531">
        <v>14</v>
      </c>
      <c r="CO531">
        <v>3</v>
      </c>
      <c r="CP531">
        <v>14</v>
      </c>
      <c r="CQ531">
        <v>16</v>
      </c>
      <c r="CR531">
        <v>0</v>
      </c>
      <c r="CS531">
        <v>3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>
      <c r="A532">
        <v>22096</v>
      </c>
      <c r="B532" t="s">
        <v>462</v>
      </c>
      <c r="C532" t="str">
        <f>VLOOKUP(A532,[1]OTU_Table_nochlpmito_withcontro!A:$B,2,FALSE)</f>
        <v>Bacteria; __Proteobacteria; __Alphaproteobacteria; __Alphaproteobacteria_Incertae_Sedis; __Unknown_Family; __uncultured</v>
      </c>
      <c r="D532">
        <f>SUM(F532:CX532)</f>
        <v>145</v>
      </c>
      <c r="E532">
        <f t="shared" si="8"/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12</v>
      </c>
      <c r="AH532">
        <v>1</v>
      </c>
      <c r="AI532">
        <v>10</v>
      </c>
      <c r="AJ532">
        <v>12</v>
      </c>
      <c r="AK532">
        <v>1</v>
      </c>
      <c r="AL532">
        <v>7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5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18</v>
      </c>
      <c r="CG532">
        <v>7</v>
      </c>
      <c r="CH532">
        <v>21</v>
      </c>
      <c r="CI532">
        <v>10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16</v>
      </c>
      <c r="CQ532">
        <v>8</v>
      </c>
      <c r="CR532">
        <v>4</v>
      </c>
      <c r="CS532">
        <v>7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>
      <c r="A533">
        <v>7061</v>
      </c>
      <c r="B533" t="s">
        <v>213</v>
      </c>
      <c r="C533" t="str">
        <f>VLOOKUP(A533,[1]OTU_Table_nochlpmito_withcontro!A:$B,2,FALSE)</f>
        <v>Bacteria; __Proteobacteria; __Alphaproteobacteria; __Alphaproteobacteria_Incertae_Sedis; __Unknown_Family; __uncultured; __uncultured_bacterium</v>
      </c>
      <c r="D533">
        <f>SUM(F533:CX533)</f>
        <v>493</v>
      </c>
      <c r="E533">
        <f t="shared" si="8"/>
        <v>23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2</v>
      </c>
      <c r="Z533">
        <v>0</v>
      </c>
      <c r="AA533">
        <v>0</v>
      </c>
      <c r="AB533">
        <v>1</v>
      </c>
      <c r="AC533">
        <v>1</v>
      </c>
      <c r="AD533">
        <v>5</v>
      </c>
      <c r="AE533">
        <v>1</v>
      </c>
      <c r="AF533">
        <v>0</v>
      </c>
      <c r="AG533">
        <v>0</v>
      </c>
      <c r="AH533">
        <v>2</v>
      </c>
      <c r="AI533">
        <v>31</v>
      </c>
      <c r="AJ533">
        <v>50</v>
      </c>
      <c r="AK533">
        <v>69</v>
      </c>
      <c r="AL533">
        <v>21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0</v>
      </c>
      <c r="BL533">
        <v>0</v>
      </c>
      <c r="BM533">
        <v>29</v>
      </c>
      <c r="BN533">
        <v>3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42</v>
      </c>
      <c r="CG533">
        <v>27</v>
      </c>
      <c r="CH533">
        <v>47</v>
      </c>
      <c r="CI533">
        <v>56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8</v>
      </c>
      <c r="CP533">
        <v>10</v>
      </c>
      <c r="CQ533">
        <v>23</v>
      </c>
      <c r="CR533">
        <v>14</v>
      </c>
      <c r="CS533">
        <v>30</v>
      </c>
      <c r="CT533">
        <v>0</v>
      </c>
      <c r="CU533">
        <v>1</v>
      </c>
      <c r="CV533">
        <v>0</v>
      </c>
      <c r="CW533">
        <v>0</v>
      </c>
      <c r="CX533">
        <v>0</v>
      </c>
    </row>
    <row r="534" spans="1:102">
      <c r="A534">
        <v>18952</v>
      </c>
      <c r="B534" t="s">
        <v>175</v>
      </c>
      <c r="C534" t="str">
        <f>VLOOKUP(A534,[1]OTU_Table_nochlpmito_withcontro!A:$B,2,FALSE)</f>
        <v>Bacteria; __Proteobacteria; __Alphaproteobacteria; __Alphaproteobacteria_Incertae_Sedis; __Unknown_Family; __uncultured; __uncultured_organism</v>
      </c>
      <c r="D534">
        <f>SUM(F534:CX534)</f>
        <v>4192</v>
      </c>
      <c r="E534">
        <f t="shared" si="8"/>
        <v>51</v>
      </c>
      <c r="F534">
        <v>0</v>
      </c>
      <c r="G534">
        <v>1</v>
      </c>
      <c r="H534">
        <v>0</v>
      </c>
      <c r="I534">
        <v>1</v>
      </c>
      <c r="J534">
        <v>64</v>
      </c>
      <c r="K534">
        <v>199</v>
      </c>
      <c r="L534">
        <v>2</v>
      </c>
      <c r="M534">
        <v>1</v>
      </c>
      <c r="N534">
        <v>0</v>
      </c>
      <c r="O534">
        <v>0</v>
      </c>
      <c r="P534">
        <v>23</v>
      </c>
      <c r="Q534">
        <v>9</v>
      </c>
      <c r="R534">
        <v>0</v>
      </c>
      <c r="S534">
        <v>5</v>
      </c>
      <c r="T534">
        <v>7</v>
      </c>
      <c r="U534">
        <v>3</v>
      </c>
      <c r="V534">
        <v>6</v>
      </c>
      <c r="W534">
        <v>64</v>
      </c>
      <c r="X534">
        <v>2606</v>
      </c>
      <c r="Y534">
        <v>178</v>
      </c>
      <c r="Z534">
        <v>2</v>
      </c>
      <c r="AA534">
        <v>0</v>
      </c>
      <c r="AB534">
        <v>252</v>
      </c>
      <c r="AC534">
        <v>2</v>
      </c>
      <c r="AD534">
        <v>0</v>
      </c>
      <c r="AE534">
        <v>0</v>
      </c>
      <c r="AF534">
        <v>0</v>
      </c>
      <c r="AG534">
        <v>66</v>
      </c>
      <c r="AH534">
        <v>0</v>
      </c>
      <c r="AI534">
        <v>3</v>
      </c>
      <c r="AJ534">
        <v>2</v>
      </c>
      <c r="AK534">
        <v>30</v>
      </c>
      <c r="AL534">
        <v>5</v>
      </c>
      <c r="AM534">
        <v>1</v>
      </c>
      <c r="AN534">
        <v>1</v>
      </c>
      <c r="AO534">
        <v>4</v>
      </c>
      <c r="AP534">
        <v>0</v>
      </c>
      <c r="AQ534">
        <v>12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9</v>
      </c>
      <c r="BB534">
        <v>0</v>
      </c>
      <c r="BC534">
        <v>24</v>
      </c>
      <c r="BD534">
        <v>3</v>
      </c>
      <c r="BE534">
        <v>19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10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4</v>
      </c>
      <c r="BT534">
        <v>0</v>
      </c>
      <c r="BU534">
        <v>3</v>
      </c>
      <c r="BV534">
        <v>5</v>
      </c>
      <c r="BW534">
        <v>6</v>
      </c>
      <c r="BX534">
        <v>5</v>
      </c>
      <c r="BY534">
        <v>3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</v>
      </c>
      <c r="CF534">
        <v>8</v>
      </c>
      <c r="CG534">
        <v>8</v>
      </c>
      <c r="CH534">
        <v>13</v>
      </c>
      <c r="CI534">
        <v>10</v>
      </c>
      <c r="CJ534">
        <v>1</v>
      </c>
      <c r="CK534">
        <v>87</v>
      </c>
      <c r="CL534">
        <v>1</v>
      </c>
      <c r="CM534">
        <v>49</v>
      </c>
      <c r="CN534">
        <v>122</v>
      </c>
      <c r="CO534">
        <v>2</v>
      </c>
      <c r="CP534">
        <v>9</v>
      </c>
      <c r="CQ534">
        <v>4</v>
      </c>
      <c r="CR534">
        <v>2</v>
      </c>
      <c r="CS534">
        <v>5</v>
      </c>
      <c r="CT534">
        <v>148</v>
      </c>
      <c r="CU534">
        <v>16</v>
      </c>
      <c r="CV534">
        <v>15</v>
      </c>
      <c r="CW534">
        <v>21</v>
      </c>
      <c r="CX534">
        <v>26</v>
      </c>
    </row>
    <row r="535" spans="1:102">
      <c r="A535">
        <v>10863</v>
      </c>
      <c r="B535" t="s">
        <v>328</v>
      </c>
      <c r="C535" t="str">
        <f>VLOOKUP(A535,[1]OTU_Table_nochlpmito_withcontro!A:$B,2,FALSE)</f>
        <v>Bacteria; __Proteobacteria; __Alphaproteobacteria; __Caulobacterales; __Hyphomonadaceae</v>
      </c>
      <c r="D535">
        <f>SUM(F535:CX535)</f>
        <v>249</v>
      </c>
      <c r="E535">
        <f t="shared" si="8"/>
        <v>11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48</v>
      </c>
      <c r="AE535">
        <v>82</v>
      </c>
      <c r="AF535">
        <v>27</v>
      </c>
      <c r="AG535">
        <v>6</v>
      </c>
      <c r="AH535">
        <v>18</v>
      </c>
      <c r="AI535">
        <v>3</v>
      </c>
      <c r="AJ535">
        <v>39</v>
      </c>
      <c r="AK535">
        <v>1</v>
      </c>
      <c r="AL535">
        <v>11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>
      <c r="A536">
        <v>9227</v>
      </c>
      <c r="B536" t="s">
        <v>224</v>
      </c>
      <c r="C536" t="str">
        <f>VLOOKUP(A536,[1]OTU_Table_nochlpmito_withcontro!A:$B,2,FALSE)</f>
        <v>Bacteria; __Proteobacteria; __Alphaproteobacteria; __Parvularculales; __Parvularculaceae; __Parvularculaceae</v>
      </c>
      <c r="D536">
        <f>SUM(F536:CX536)</f>
        <v>240</v>
      </c>
      <c r="E536">
        <f t="shared" si="8"/>
        <v>12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32</v>
      </c>
      <c r="AD536">
        <v>70</v>
      </c>
      <c r="AE536">
        <v>34</v>
      </c>
      <c r="AF536">
        <v>7</v>
      </c>
      <c r="AG536">
        <v>0</v>
      </c>
      <c r="AH536">
        <v>21</v>
      </c>
      <c r="AI536">
        <v>1</v>
      </c>
      <c r="AJ536">
        <v>28</v>
      </c>
      <c r="AK536">
        <v>8</v>
      </c>
      <c r="AL536">
        <v>21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</v>
      </c>
      <c r="CH536">
        <v>2</v>
      </c>
      <c r="CI536">
        <v>3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</row>
    <row r="537" spans="1:102">
      <c r="A537">
        <v>8863</v>
      </c>
      <c r="B537" t="s">
        <v>171</v>
      </c>
      <c r="C537" t="str">
        <f>VLOOKUP(A537,[1]OTU_Table_nochlpmito_withcontro!A:$B,2,FALSE)</f>
        <v>Bacteria; __Proteobacteria; __Alphaproteobacteria; __Rhizobiales; __Phyllobacteriaceae; __Ahrensia; __uncultured_Ahrensia_sp.</v>
      </c>
      <c r="D537">
        <f>SUM(F537:CX537)</f>
        <v>4444</v>
      </c>
      <c r="E537">
        <f t="shared" si="8"/>
        <v>60</v>
      </c>
      <c r="F537">
        <v>0</v>
      </c>
      <c r="G537">
        <v>1</v>
      </c>
      <c r="H537">
        <v>0</v>
      </c>
      <c r="I537">
        <v>2</v>
      </c>
      <c r="J537">
        <v>9</v>
      </c>
      <c r="K537">
        <v>41</v>
      </c>
      <c r="L537">
        <v>2</v>
      </c>
      <c r="M537">
        <v>21</v>
      </c>
      <c r="N537">
        <v>0</v>
      </c>
      <c r="O537">
        <v>3</v>
      </c>
      <c r="P537">
        <v>23</v>
      </c>
      <c r="Q537">
        <v>7</v>
      </c>
      <c r="R537">
        <v>1</v>
      </c>
      <c r="S537">
        <v>0</v>
      </c>
      <c r="T537">
        <v>28</v>
      </c>
      <c r="U537">
        <v>6</v>
      </c>
      <c r="V537">
        <v>10</v>
      </c>
      <c r="W537">
        <v>76</v>
      </c>
      <c r="X537">
        <v>82</v>
      </c>
      <c r="Y537">
        <v>18</v>
      </c>
      <c r="Z537">
        <v>4</v>
      </c>
      <c r="AA537">
        <v>5</v>
      </c>
      <c r="AB537">
        <v>1</v>
      </c>
      <c r="AC537">
        <v>5</v>
      </c>
      <c r="AD537">
        <v>7</v>
      </c>
      <c r="AE537">
        <v>7</v>
      </c>
      <c r="AF537">
        <v>25</v>
      </c>
      <c r="AG537">
        <v>8</v>
      </c>
      <c r="AH537">
        <v>1</v>
      </c>
      <c r="AI537">
        <v>7</v>
      </c>
      <c r="AJ537">
        <v>17</v>
      </c>
      <c r="AK537">
        <v>18</v>
      </c>
      <c r="AL537">
        <v>53</v>
      </c>
      <c r="AM537">
        <v>1</v>
      </c>
      <c r="AN537">
        <v>57</v>
      </c>
      <c r="AO537">
        <v>38</v>
      </c>
      <c r="AP537">
        <v>2</v>
      </c>
      <c r="AQ537">
        <v>100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2</v>
      </c>
      <c r="BE537">
        <v>4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0</v>
      </c>
      <c r="BL537">
        <v>0</v>
      </c>
      <c r="BM537">
        <v>8</v>
      </c>
      <c r="BN537">
        <v>0</v>
      </c>
      <c r="BO537">
        <v>1</v>
      </c>
      <c r="BP537">
        <v>34</v>
      </c>
      <c r="BQ537">
        <v>10</v>
      </c>
      <c r="BR537">
        <v>1</v>
      </c>
      <c r="BS537">
        <v>1</v>
      </c>
      <c r="BT537">
        <v>85</v>
      </c>
      <c r="BU537">
        <v>430</v>
      </c>
      <c r="BV537">
        <v>10</v>
      </c>
      <c r="BW537">
        <v>160</v>
      </c>
      <c r="BX537">
        <v>148</v>
      </c>
      <c r="BY537">
        <v>402</v>
      </c>
      <c r="BZ537">
        <v>172</v>
      </c>
      <c r="CA537">
        <v>73</v>
      </c>
      <c r="CB537">
        <v>0</v>
      </c>
      <c r="CC537">
        <v>33</v>
      </c>
      <c r="CD537">
        <v>77</v>
      </c>
      <c r="CE537">
        <v>3</v>
      </c>
      <c r="CF537">
        <v>145</v>
      </c>
      <c r="CG537">
        <v>144</v>
      </c>
      <c r="CH537">
        <v>34</v>
      </c>
      <c r="CI537">
        <v>264</v>
      </c>
      <c r="CJ537">
        <v>437</v>
      </c>
      <c r="CK537">
        <v>168</v>
      </c>
      <c r="CL537">
        <v>17</v>
      </c>
      <c r="CM537">
        <v>194</v>
      </c>
      <c r="CN537">
        <v>245</v>
      </c>
      <c r="CO537">
        <v>261</v>
      </c>
      <c r="CP537">
        <v>62</v>
      </c>
      <c r="CQ537">
        <v>82</v>
      </c>
      <c r="CR537">
        <v>35</v>
      </c>
      <c r="CS537">
        <v>12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>
      <c r="A538">
        <v>7056</v>
      </c>
      <c r="B538" t="s">
        <v>238</v>
      </c>
      <c r="C538" t="str">
        <f>VLOOKUP(A538,[1]OTU_Table_nochlpmito_withcontro!A:$B,2,FALSE)</f>
        <v>Bacteria; __Proteobacteria; __Alphaproteobacteria; __Rhizobiales; __Rhodobiaceae; __uncultured; __uncultured_bacterium</v>
      </c>
      <c r="D538">
        <f>SUM(F538:CX538)</f>
        <v>927</v>
      </c>
      <c r="E538">
        <f t="shared" si="8"/>
        <v>37</v>
      </c>
      <c r="F538">
        <v>0</v>
      </c>
      <c r="G538">
        <v>1</v>
      </c>
      <c r="H538">
        <v>0</v>
      </c>
      <c r="I538">
        <v>3</v>
      </c>
      <c r="J538">
        <v>9</v>
      </c>
      <c r="K538">
        <v>46</v>
      </c>
      <c r="L538">
        <v>0</v>
      </c>
      <c r="M538">
        <v>3</v>
      </c>
      <c r="N538">
        <v>3</v>
      </c>
      <c r="O538">
        <v>0</v>
      </c>
      <c r="P538">
        <v>7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1</v>
      </c>
      <c r="Y538">
        <v>6</v>
      </c>
      <c r="Z538">
        <v>2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</v>
      </c>
      <c r="AM538">
        <v>1</v>
      </c>
      <c r="AN538">
        <v>0</v>
      </c>
      <c r="AO538">
        <v>4</v>
      </c>
      <c r="AP538">
        <v>1</v>
      </c>
      <c r="AQ538">
        <v>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5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1</v>
      </c>
      <c r="BT538">
        <v>2</v>
      </c>
      <c r="BU538">
        <v>45</v>
      </c>
      <c r="BV538">
        <v>7</v>
      </c>
      <c r="BW538">
        <v>39</v>
      </c>
      <c r="BX538">
        <v>127</v>
      </c>
      <c r="BY538">
        <v>57</v>
      </c>
      <c r="BZ538">
        <v>184</v>
      </c>
      <c r="CA538">
        <v>92</v>
      </c>
      <c r="CB538">
        <v>0</v>
      </c>
      <c r="CC538">
        <v>15</v>
      </c>
      <c r="CD538">
        <v>81</v>
      </c>
      <c r="CE538">
        <v>0</v>
      </c>
      <c r="CF538">
        <v>42</v>
      </c>
      <c r="CG538">
        <v>8</v>
      </c>
      <c r="CH538">
        <v>13</v>
      </c>
      <c r="CI538">
        <v>28</v>
      </c>
      <c r="CJ538">
        <v>18</v>
      </c>
      <c r="CK538">
        <v>9</v>
      </c>
      <c r="CL538">
        <v>0</v>
      </c>
      <c r="CM538">
        <v>5</v>
      </c>
      <c r="CN538">
        <v>9</v>
      </c>
      <c r="CO538">
        <v>5</v>
      </c>
      <c r="CP538">
        <v>12</v>
      </c>
      <c r="CQ538">
        <v>7</v>
      </c>
      <c r="CR538">
        <v>3</v>
      </c>
      <c r="CS538">
        <v>1</v>
      </c>
      <c r="CT538">
        <v>0</v>
      </c>
      <c r="CU538">
        <v>0</v>
      </c>
      <c r="CV538">
        <v>1</v>
      </c>
      <c r="CW538">
        <v>0</v>
      </c>
      <c r="CX538">
        <v>0</v>
      </c>
    </row>
    <row r="539" spans="1:102">
      <c r="A539">
        <v>9055</v>
      </c>
      <c r="B539" t="s">
        <v>120</v>
      </c>
      <c r="C539" t="str">
        <f>VLOOKUP(A539,[1]OTU_Table_nochlpmito_withcontro!A:$B,2,FALSE)</f>
        <v>Bacteria; __Proteobacteria; __Alphaproteobacteria; __Rhodobacterales; __Rhodobacteraceae</v>
      </c>
      <c r="D539">
        <f>SUM(F539:CX539)</f>
        <v>2618</v>
      </c>
      <c r="E539">
        <f t="shared" si="8"/>
        <v>33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6</v>
      </c>
      <c r="AJ539">
        <v>7</v>
      </c>
      <c r="AK539">
        <v>2</v>
      </c>
      <c r="AL539">
        <v>9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2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179</v>
      </c>
      <c r="BN539">
        <v>2</v>
      </c>
      <c r="BO539">
        <v>1</v>
      </c>
      <c r="BP539">
        <v>1</v>
      </c>
      <c r="BQ539">
        <v>7</v>
      </c>
      <c r="BR539">
        <v>0</v>
      </c>
      <c r="BS539">
        <v>11</v>
      </c>
      <c r="BT539">
        <v>33</v>
      </c>
      <c r="BU539">
        <v>378</v>
      </c>
      <c r="BV539">
        <v>41</v>
      </c>
      <c r="BW539">
        <v>124</v>
      </c>
      <c r="BX539">
        <v>122</v>
      </c>
      <c r="BY539">
        <v>227</v>
      </c>
      <c r="BZ539">
        <v>105</v>
      </c>
      <c r="CA539">
        <v>1</v>
      </c>
      <c r="CB539">
        <v>0</v>
      </c>
      <c r="CC539">
        <v>31</v>
      </c>
      <c r="CD539">
        <v>83</v>
      </c>
      <c r="CE539">
        <v>3</v>
      </c>
      <c r="CF539">
        <v>215</v>
      </c>
      <c r="CG539">
        <v>47</v>
      </c>
      <c r="CH539">
        <v>303</v>
      </c>
      <c r="CI539">
        <v>371</v>
      </c>
      <c r="CJ539">
        <v>42</v>
      </c>
      <c r="CK539">
        <v>11</v>
      </c>
      <c r="CL539">
        <v>0</v>
      </c>
      <c r="CM539">
        <v>2</v>
      </c>
      <c r="CN539">
        <v>166</v>
      </c>
      <c r="CO539">
        <v>1</v>
      </c>
      <c r="CP539">
        <v>3</v>
      </c>
      <c r="CQ539">
        <v>9</v>
      </c>
      <c r="CR539">
        <v>39</v>
      </c>
      <c r="CS539">
        <v>18</v>
      </c>
      <c r="CT539">
        <v>0</v>
      </c>
      <c r="CU539">
        <v>0</v>
      </c>
      <c r="CV539">
        <v>1</v>
      </c>
      <c r="CW539">
        <v>0</v>
      </c>
      <c r="CX539">
        <v>0</v>
      </c>
    </row>
    <row r="540" spans="1:102">
      <c r="A540">
        <v>17646</v>
      </c>
      <c r="B540" t="s">
        <v>120</v>
      </c>
      <c r="C540" t="str">
        <f>VLOOKUP(A540,[1]OTU_Table_nochlpmito_withcontro!A:$B,2,FALSE)</f>
        <v>Bacteria; __Proteobacteria; __Alphaproteobacteria; __Rhodobacterales; __Rhodobacteraceae</v>
      </c>
      <c r="D540">
        <f>SUM(F540:CX540)</f>
        <v>1534</v>
      </c>
      <c r="E540">
        <f t="shared" si="8"/>
        <v>31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3</v>
      </c>
      <c r="AJ540">
        <v>5</v>
      </c>
      <c r="AK540">
        <v>3</v>
      </c>
      <c r="AL540">
        <v>6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31</v>
      </c>
      <c r="BN540">
        <v>0</v>
      </c>
      <c r="BO540">
        <v>0</v>
      </c>
      <c r="BP540">
        <v>43</v>
      </c>
      <c r="BQ540">
        <v>29</v>
      </c>
      <c r="BR540">
        <v>0</v>
      </c>
      <c r="BS540">
        <v>85</v>
      </c>
      <c r="BT540">
        <v>43</v>
      </c>
      <c r="BU540">
        <v>26</v>
      </c>
      <c r="BV540">
        <v>54</v>
      </c>
      <c r="BW540">
        <v>16</v>
      </c>
      <c r="BX540">
        <v>13</v>
      </c>
      <c r="BY540">
        <v>18</v>
      </c>
      <c r="BZ540">
        <v>16</v>
      </c>
      <c r="CA540">
        <v>0</v>
      </c>
      <c r="CB540">
        <v>0</v>
      </c>
      <c r="CC540">
        <v>1</v>
      </c>
      <c r="CD540">
        <v>5</v>
      </c>
      <c r="CE540">
        <v>0</v>
      </c>
      <c r="CF540">
        <v>67</v>
      </c>
      <c r="CG540">
        <v>12</v>
      </c>
      <c r="CH540">
        <v>39</v>
      </c>
      <c r="CI540">
        <v>65</v>
      </c>
      <c r="CJ540">
        <v>86</v>
      </c>
      <c r="CK540">
        <v>91</v>
      </c>
      <c r="CL540">
        <v>21</v>
      </c>
      <c r="CM540">
        <v>184</v>
      </c>
      <c r="CN540">
        <v>58</v>
      </c>
      <c r="CO540">
        <v>9</v>
      </c>
      <c r="CP540">
        <v>95</v>
      </c>
      <c r="CQ540">
        <v>163</v>
      </c>
      <c r="CR540">
        <v>98</v>
      </c>
      <c r="CS540">
        <v>135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>
      <c r="A541">
        <v>9050</v>
      </c>
      <c r="B541" t="s">
        <v>120</v>
      </c>
      <c r="C541" t="str">
        <f>VLOOKUP(A541,[1]OTU_Table_nochlpmito_withcontro!A:$B,2,FALSE)</f>
        <v>Bacteria; __Proteobacteria; __Alphaproteobacteria; __Rhodobacterales; __Rhodobacteraceae</v>
      </c>
      <c r="D541">
        <f>SUM(F541:CX541)</f>
        <v>1849</v>
      </c>
      <c r="E541">
        <f t="shared" si="8"/>
        <v>30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1</v>
      </c>
      <c r="AH541">
        <v>0</v>
      </c>
      <c r="AI541">
        <v>5</v>
      </c>
      <c r="AJ541">
        <v>7</v>
      </c>
      <c r="AK541">
        <v>2</v>
      </c>
      <c r="AL541">
        <v>7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161</v>
      </c>
      <c r="BN541">
        <v>1</v>
      </c>
      <c r="BO541">
        <v>1</v>
      </c>
      <c r="BP541">
        <v>3</v>
      </c>
      <c r="BQ541">
        <v>25</v>
      </c>
      <c r="BR541">
        <v>0</v>
      </c>
      <c r="BS541">
        <v>4</v>
      </c>
      <c r="BT541">
        <v>37</v>
      </c>
      <c r="BU541">
        <v>203</v>
      </c>
      <c r="BV541">
        <v>29</v>
      </c>
      <c r="BW541">
        <v>63</v>
      </c>
      <c r="BX541">
        <v>78</v>
      </c>
      <c r="BY541">
        <v>231</v>
      </c>
      <c r="BZ541">
        <v>81</v>
      </c>
      <c r="CA541">
        <v>1</v>
      </c>
      <c r="CB541">
        <v>0</v>
      </c>
      <c r="CC541">
        <v>13</v>
      </c>
      <c r="CD541">
        <v>62</v>
      </c>
      <c r="CE541">
        <v>1</v>
      </c>
      <c r="CF541">
        <v>176</v>
      </c>
      <c r="CG541">
        <v>31</v>
      </c>
      <c r="CH541">
        <v>234</v>
      </c>
      <c r="CI541">
        <v>210</v>
      </c>
      <c r="CJ541">
        <v>43</v>
      </c>
      <c r="CK541">
        <v>1</v>
      </c>
      <c r="CL541">
        <v>0</v>
      </c>
      <c r="CM541">
        <v>0</v>
      </c>
      <c r="CN541">
        <v>84</v>
      </c>
      <c r="CO541">
        <v>0</v>
      </c>
      <c r="CP541">
        <v>4</v>
      </c>
      <c r="CQ541">
        <v>7</v>
      </c>
      <c r="CR541">
        <v>22</v>
      </c>
      <c r="CS541">
        <v>10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>
      <c r="A542">
        <v>17764</v>
      </c>
      <c r="B542" t="s">
        <v>120</v>
      </c>
      <c r="C542" t="str">
        <f>VLOOKUP(A542,[1]OTU_Table_nochlpmito_withcontro!A:$B,2,FALSE)</f>
        <v>Bacteria; __Proteobacteria; __Alphaproteobacteria; __Rhodobacterales; __Rhodobacteraceae</v>
      </c>
      <c r="D542">
        <f>SUM(F542:CX542)</f>
        <v>1064</v>
      </c>
      <c r="E542">
        <f t="shared" si="8"/>
        <v>26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5</v>
      </c>
      <c r="Y542">
        <v>2</v>
      </c>
      <c r="Z542">
        <v>0</v>
      </c>
      <c r="AA542">
        <v>0</v>
      </c>
      <c r="AB542">
        <v>0</v>
      </c>
      <c r="AC542">
        <v>1</v>
      </c>
      <c r="AD542">
        <v>31</v>
      </c>
      <c r="AE542">
        <v>248</v>
      </c>
      <c r="AF542">
        <v>15</v>
      </c>
      <c r="AG542">
        <v>3</v>
      </c>
      <c r="AH542">
        <v>25</v>
      </c>
      <c r="AI542">
        <v>30</v>
      </c>
      <c r="AJ542">
        <v>161</v>
      </c>
      <c r="AK542">
        <v>297</v>
      </c>
      <c r="AL542">
        <v>153</v>
      </c>
      <c r="AM542">
        <v>1</v>
      </c>
      <c r="AN542">
        <v>1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5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8</v>
      </c>
      <c r="BV542">
        <v>0</v>
      </c>
      <c r="BW542">
        <v>0</v>
      </c>
      <c r="BX542">
        <v>1</v>
      </c>
      <c r="BY542">
        <v>9</v>
      </c>
      <c r="BZ542">
        <v>8</v>
      </c>
      <c r="CA542">
        <v>1</v>
      </c>
      <c r="CB542">
        <v>0</v>
      </c>
      <c r="CC542">
        <v>1</v>
      </c>
      <c r="CD542">
        <v>3</v>
      </c>
      <c r="CE542">
        <v>0</v>
      </c>
      <c r="CF542">
        <v>5</v>
      </c>
      <c r="CG542">
        <v>17</v>
      </c>
      <c r="CH542">
        <v>2</v>
      </c>
      <c r="CI542">
        <v>4</v>
      </c>
      <c r="CJ542">
        <v>2</v>
      </c>
      <c r="CK542">
        <v>6</v>
      </c>
      <c r="CL542">
        <v>0</v>
      </c>
      <c r="CM542">
        <v>2</v>
      </c>
      <c r="CN542">
        <v>1</v>
      </c>
      <c r="CO542">
        <v>1</v>
      </c>
      <c r="CP542">
        <v>0</v>
      </c>
      <c r="CQ542">
        <v>2</v>
      </c>
      <c r="CR542">
        <v>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>
      <c r="A543">
        <v>9052</v>
      </c>
      <c r="B543" t="s">
        <v>102</v>
      </c>
      <c r="C543" t="str">
        <f>VLOOKUP(A543,[1]OTU_Table_nochlpmito_withcontro!A:$B,2,FALSE)</f>
        <v>Bacteria; __Proteobacteria; __Alphaproteobacteria; __Rhodobacterales; __Rhodobacteraceae; __Marivita</v>
      </c>
      <c r="D543">
        <f>SUM(F543:CX543)</f>
        <v>4049</v>
      </c>
      <c r="E543">
        <f t="shared" si="8"/>
        <v>35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</v>
      </c>
      <c r="AF543">
        <v>0</v>
      </c>
      <c r="AG543">
        <v>0</v>
      </c>
      <c r="AH543">
        <v>1</v>
      </c>
      <c r="AI543">
        <v>7</v>
      </c>
      <c r="AJ543">
        <v>14</v>
      </c>
      <c r="AK543">
        <v>3</v>
      </c>
      <c r="AL543">
        <v>7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5</v>
      </c>
      <c r="BF543">
        <v>0</v>
      </c>
      <c r="BG543">
        <v>0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328</v>
      </c>
      <c r="BN543">
        <v>1</v>
      </c>
      <c r="BO543">
        <v>4</v>
      </c>
      <c r="BP543">
        <v>5</v>
      </c>
      <c r="BQ543">
        <v>32</v>
      </c>
      <c r="BR543">
        <v>1</v>
      </c>
      <c r="BS543">
        <v>14</v>
      </c>
      <c r="BT543">
        <v>60</v>
      </c>
      <c r="BU543">
        <v>485</v>
      </c>
      <c r="BV543">
        <v>79</v>
      </c>
      <c r="BW543">
        <v>201</v>
      </c>
      <c r="BX543">
        <v>180</v>
      </c>
      <c r="BY543">
        <v>347</v>
      </c>
      <c r="BZ543">
        <v>148</v>
      </c>
      <c r="CA543">
        <v>3</v>
      </c>
      <c r="CB543">
        <v>0</v>
      </c>
      <c r="CC543">
        <v>52</v>
      </c>
      <c r="CD543">
        <v>134</v>
      </c>
      <c r="CE543">
        <v>1</v>
      </c>
      <c r="CF543">
        <v>390</v>
      </c>
      <c r="CG543">
        <v>80</v>
      </c>
      <c r="CH543">
        <v>541</v>
      </c>
      <c r="CI543">
        <v>411</v>
      </c>
      <c r="CJ543">
        <v>60</v>
      </c>
      <c r="CK543">
        <v>14</v>
      </c>
      <c r="CL543">
        <v>0</v>
      </c>
      <c r="CM543">
        <v>4</v>
      </c>
      <c r="CN543">
        <v>293</v>
      </c>
      <c r="CO543">
        <v>0</v>
      </c>
      <c r="CP543">
        <v>9</v>
      </c>
      <c r="CQ543">
        <v>21</v>
      </c>
      <c r="CR543">
        <v>55</v>
      </c>
      <c r="CS543">
        <v>45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>
      <c r="A544">
        <v>296</v>
      </c>
      <c r="B544" t="s">
        <v>102</v>
      </c>
      <c r="C544" t="str">
        <f>VLOOKUP(A544,[1]OTU_Table_nochlpmito_withcontro!A:$B,2,FALSE)</f>
        <v>Bacteria; __Proteobacteria; __Alphaproteobacteria; __Rhodobacterales; __Rhodobacteraceae; __Marivita</v>
      </c>
      <c r="D544">
        <f>SUM(F544:CX544)</f>
        <v>434</v>
      </c>
      <c r="E544">
        <f t="shared" si="8"/>
        <v>23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32</v>
      </c>
      <c r="BN544">
        <v>0</v>
      </c>
      <c r="BO544">
        <v>0</v>
      </c>
      <c r="BP544">
        <v>0</v>
      </c>
      <c r="BQ544">
        <v>3</v>
      </c>
      <c r="BR544">
        <v>0</v>
      </c>
      <c r="BS544">
        <v>1</v>
      </c>
      <c r="BT544">
        <v>8</v>
      </c>
      <c r="BU544">
        <v>57</v>
      </c>
      <c r="BV544">
        <v>9</v>
      </c>
      <c r="BW544">
        <v>24</v>
      </c>
      <c r="BX544">
        <v>21</v>
      </c>
      <c r="BY544">
        <v>28</v>
      </c>
      <c r="BZ544">
        <v>17</v>
      </c>
      <c r="CA544">
        <v>3</v>
      </c>
      <c r="CB544">
        <v>0</v>
      </c>
      <c r="CC544">
        <v>2</v>
      </c>
      <c r="CD544">
        <v>17</v>
      </c>
      <c r="CE544">
        <v>1</v>
      </c>
      <c r="CF544">
        <v>47</v>
      </c>
      <c r="CG544">
        <v>7</v>
      </c>
      <c r="CH544">
        <v>47</v>
      </c>
      <c r="CI544">
        <v>46</v>
      </c>
      <c r="CJ544">
        <v>6</v>
      </c>
      <c r="CK544">
        <v>2</v>
      </c>
      <c r="CL544">
        <v>0</v>
      </c>
      <c r="CM544">
        <v>0</v>
      </c>
      <c r="CN544">
        <v>28</v>
      </c>
      <c r="CO544">
        <v>0</v>
      </c>
      <c r="CP544">
        <v>1</v>
      </c>
      <c r="CQ544">
        <v>2</v>
      </c>
      <c r="CR544">
        <v>8</v>
      </c>
      <c r="CS544">
        <v>8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>
      <c r="A545">
        <v>23254</v>
      </c>
      <c r="B545" t="s">
        <v>102</v>
      </c>
      <c r="C545" t="str">
        <f>VLOOKUP(A545,[1]OTU_Table_nochlpmito_withcontro!A:$B,2,FALSE)</f>
        <v>Bacteria; __Proteobacteria; __Alphaproteobacteria; __Rhodobacterales; __Rhodobacteraceae; __Marivita</v>
      </c>
      <c r="D545">
        <f>SUM(F545:CX545)</f>
        <v>374</v>
      </c>
      <c r="E545">
        <f t="shared" si="8"/>
        <v>21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33</v>
      </c>
      <c r="BN545">
        <v>0</v>
      </c>
      <c r="BO545">
        <v>1</v>
      </c>
      <c r="BP545">
        <v>0</v>
      </c>
      <c r="BQ545">
        <v>6</v>
      </c>
      <c r="BR545">
        <v>0</v>
      </c>
      <c r="BS545">
        <v>0</v>
      </c>
      <c r="BT545">
        <v>9</v>
      </c>
      <c r="BU545">
        <v>43</v>
      </c>
      <c r="BV545">
        <v>5</v>
      </c>
      <c r="BW545">
        <v>15</v>
      </c>
      <c r="BX545">
        <v>20</v>
      </c>
      <c r="BY545">
        <v>38</v>
      </c>
      <c r="BZ545">
        <v>11</v>
      </c>
      <c r="CA545">
        <v>2</v>
      </c>
      <c r="CB545">
        <v>0</v>
      </c>
      <c r="CC545">
        <v>3</v>
      </c>
      <c r="CD545">
        <v>18</v>
      </c>
      <c r="CE545">
        <v>0</v>
      </c>
      <c r="CF545">
        <v>36</v>
      </c>
      <c r="CG545">
        <v>8</v>
      </c>
      <c r="CH545">
        <v>40</v>
      </c>
      <c r="CI545">
        <v>45</v>
      </c>
      <c r="CJ545">
        <v>4</v>
      </c>
      <c r="CK545">
        <v>0</v>
      </c>
      <c r="CL545">
        <v>0</v>
      </c>
      <c r="CM545">
        <v>0</v>
      </c>
      <c r="CN545">
        <v>19</v>
      </c>
      <c r="CO545">
        <v>0</v>
      </c>
      <c r="CP545">
        <v>2</v>
      </c>
      <c r="CQ545">
        <v>1</v>
      </c>
      <c r="CR545">
        <v>8</v>
      </c>
      <c r="CS545">
        <v>4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>
      <c r="A546">
        <v>23251</v>
      </c>
      <c r="B546" t="s">
        <v>102</v>
      </c>
      <c r="C546" t="str">
        <f>VLOOKUP(A546,[1]OTU_Table_nochlpmito_withcontro!A:$B,2,FALSE)</f>
        <v>Bacteria; __Proteobacteria; __Alphaproteobacteria; __Rhodobacterales; __Rhodobacteraceae; __Marivita</v>
      </c>
      <c r="D546">
        <f>SUM(F546:CX546)</f>
        <v>207</v>
      </c>
      <c r="E546">
        <f t="shared" si="8"/>
        <v>17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6</v>
      </c>
      <c r="BU546">
        <v>31</v>
      </c>
      <c r="BV546">
        <v>1</v>
      </c>
      <c r="BW546">
        <v>3</v>
      </c>
      <c r="BX546">
        <v>11</v>
      </c>
      <c r="BY546">
        <v>21</v>
      </c>
      <c r="BZ546">
        <v>10</v>
      </c>
      <c r="CA546">
        <v>0</v>
      </c>
      <c r="CB546">
        <v>0</v>
      </c>
      <c r="CC546">
        <v>5</v>
      </c>
      <c r="CD546">
        <v>3</v>
      </c>
      <c r="CE546">
        <v>0</v>
      </c>
      <c r="CF546">
        <v>17</v>
      </c>
      <c r="CG546">
        <v>7</v>
      </c>
      <c r="CH546">
        <v>24</v>
      </c>
      <c r="CI546">
        <v>26</v>
      </c>
      <c r="CJ546">
        <v>2</v>
      </c>
      <c r="CK546">
        <v>1</v>
      </c>
      <c r="CL546">
        <v>0</v>
      </c>
      <c r="CM546">
        <v>0</v>
      </c>
      <c r="CN546">
        <v>16</v>
      </c>
      <c r="CO546">
        <v>0</v>
      </c>
      <c r="CP546">
        <v>2</v>
      </c>
      <c r="CQ546">
        <v>0</v>
      </c>
      <c r="CR546">
        <v>1</v>
      </c>
      <c r="CS546">
        <v>5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>
      <c r="A547">
        <v>18026</v>
      </c>
      <c r="B547" t="s">
        <v>320</v>
      </c>
      <c r="C547" t="str">
        <f>VLOOKUP(A547,[1]OTU_Table_nochlpmito_withcontro!A:$B,2,FALSE)</f>
        <v>Bacteria; __Proteobacteria; __Alphaproteobacteria; __Rhodobacterales; __Rhodobacteraceae; __Marivita; __uncultured_marine_bacterium</v>
      </c>
      <c r="D547">
        <f>SUM(F547:CX547)</f>
        <v>671</v>
      </c>
      <c r="E547">
        <f t="shared" si="8"/>
        <v>23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56</v>
      </c>
      <c r="BN547">
        <v>0</v>
      </c>
      <c r="BO547">
        <v>0</v>
      </c>
      <c r="BP547">
        <v>0</v>
      </c>
      <c r="BQ547">
        <v>8</v>
      </c>
      <c r="BR547">
        <v>0</v>
      </c>
      <c r="BS547">
        <v>1</v>
      </c>
      <c r="BT547">
        <v>6</v>
      </c>
      <c r="BU547">
        <v>100</v>
      </c>
      <c r="BV547">
        <v>12</v>
      </c>
      <c r="BW547">
        <v>20</v>
      </c>
      <c r="BX547">
        <v>28</v>
      </c>
      <c r="BY547">
        <v>58</v>
      </c>
      <c r="BZ547">
        <v>33</v>
      </c>
      <c r="CA547">
        <v>1</v>
      </c>
      <c r="CB547">
        <v>0</v>
      </c>
      <c r="CC547">
        <v>1</v>
      </c>
      <c r="CD547">
        <v>20</v>
      </c>
      <c r="CE547">
        <v>3</v>
      </c>
      <c r="CF547">
        <v>60</v>
      </c>
      <c r="CG547">
        <v>13</v>
      </c>
      <c r="CH547">
        <v>72</v>
      </c>
      <c r="CI547">
        <v>95</v>
      </c>
      <c r="CJ547">
        <v>14</v>
      </c>
      <c r="CK547">
        <v>5</v>
      </c>
      <c r="CL547">
        <v>0</v>
      </c>
      <c r="CM547">
        <v>0</v>
      </c>
      <c r="CN547">
        <v>29</v>
      </c>
      <c r="CO547">
        <v>0</v>
      </c>
      <c r="CP547">
        <v>2</v>
      </c>
      <c r="CQ547">
        <v>3</v>
      </c>
      <c r="CR547">
        <v>16</v>
      </c>
      <c r="CS547">
        <v>5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>
      <c r="A548">
        <v>17979</v>
      </c>
      <c r="B548" t="s">
        <v>123</v>
      </c>
      <c r="C548" t="str">
        <f>VLOOKUP(A548,[1]OTU_Table_nochlpmito_withcontro!A:$B,2,FALSE)</f>
        <v>Bacteria; __Proteobacteria; __Alphaproteobacteria; __Rhodobacterales; __Rhodobacteraceae; __Pseudophaeobacter</v>
      </c>
      <c r="D548">
        <f>SUM(F548:CX548)</f>
        <v>380</v>
      </c>
      <c r="E548">
        <f t="shared" si="8"/>
        <v>28</v>
      </c>
      <c r="F548">
        <v>0</v>
      </c>
      <c r="G548">
        <v>1</v>
      </c>
      <c r="H548">
        <v>0</v>
      </c>
      <c r="I548">
        <v>0</v>
      </c>
      <c r="J548">
        <v>2</v>
      </c>
      <c r="K548">
        <v>10</v>
      </c>
      <c r="L548">
        <v>0</v>
      </c>
      <c r="M548">
        <v>13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</v>
      </c>
      <c r="Y548">
        <v>3</v>
      </c>
      <c r="Z548">
        <v>16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2</v>
      </c>
      <c r="BS548">
        <v>0</v>
      </c>
      <c r="BT548">
        <v>0</v>
      </c>
      <c r="BU548">
        <v>54</v>
      </c>
      <c r="BV548">
        <v>3</v>
      </c>
      <c r="BW548">
        <v>16</v>
      </c>
      <c r="BX548">
        <v>22</v>
      </c>
      <c r="BY548">
        <v>43</v>
      </c>
      <c r="BZ548">
        <v>65</v>
      </c>
      <c r="CA548">
        <v>18</v>
      </c>
      <c r="CB548">
        <v>0</v>
      </c>
      <c r="CC548">
        <v>14</v>
      </c>
      <c r="CD548">
        <v>14</v>
      </c>
      <c r="CE548">
        <v>1</v>
      </c>
      <c r="CF548">
        <v>5</v>
      </c>
      <c r="CG548">
        <v>2</v>
      </c>
      <c r="CH548">
        <v>2</v>
      </c>
      <c r="CI548">
        <v>23</v>
      </c>
      <c r="CJ548">
        <v>2</v>
      </c>
      <c r="CK548">
        <v>0</v>
      </c>
      <c r="CL548">
        <v>1</v>
      </c>
      <c r="CM548">
        <v>2</v>
      </c>
      <c r="CN548">
        <v>0</v>
      </c>
      <c r="CO548">
        <v>9</v>
      </c>
      <c r="CP548">
        <v>4</v>
      </c>
      <c r="CQ548">
        <v>7</v>
      </c>
      <c r="CR548">
        <v>4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>
      <c r="A549">
        <v>23238</v>
      </c>
      <c r="B549" t="s">
        <v>307</v>
      </c>
      <c r="C549" t="str">
        <f>VLOOKUP(A549,[1]OTU_Table_nochlpmito_withcontro!A:$B,2,FALSE)</f>
        <v>Bacteria; __Proteobacteria; __Alphaproteobacteria; __Rhodobacterales; __Rhodobacteraceae; __Roseibacterium; __Roseibacterium_elongatum</v>
      </c>
      <c r="D549">
        <f>SUM(F549:CX549)</f>
        <v>728</v>
      </c>
      <c r="E549">
        <f t="shared" si="8"/>
        <v>28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15</v>
      </c>
      <c r="BN549">
        <v>0</v>
      </c>
      <c r="BO549">
        <v>0</v>
      </c>
      <c r="BP549">
        <v>22</v>
      </c>
      <c r="BQ549">
        <v>22</v>
      </c>
      <c r="BR549">
        <v>0</v>
      </c>
      <c r="BS549">
        <v>37</v>
      </c>
      <c r="BT549">
        <v>19</v>
      </c>
      <c r="BU549">
        <v>6</v>
      </c>
      <c r="BV549">
        <v>25</v>
      </c>
      <c r="BW549">
        <v>9</v>
      </c>
      <c r="BX549">
        <v>8</v>
      </c>
      <c r="BY549">
        <v>9</v>
      </c>
      <c r="BZ549">
        <v>4</v>
      </c>
      <c r="CA549">
        <v>0</v>
      </c>
      <c r="CB549">
        <v>0</v>
      </c>
      <c r="CC549">
        <v>4</v>
      </c>
      <c r="CD549">
        <v>4</v>
      </c>
      <c r="CE549">
        <v>1</v>
      </c>
      <c r="CF549">
        <v>36</v>
      </c>
      <c r="CG549">
        <v>4</v>
      </c>
      <c r="CH549">
        <v>20</v>
      </c>
      <c r="CI549">
        <v>18</v>
      </c>
      <c r="CJ549">
        <v>44</v>
      </c>
      <c r="CK549">
        <v>55</v>
      </c>
      <c r="CL549">
        <v>10</v>
      </c>
      <c r="CM549">
        <v>82</v>
      </c>
      <c r="CN549">
        <v>29</v>
      </c>
      <c r="CO549">
        <v>4</v>
      </c>
      <c r="CP549">
        <v>57</v>
      </c>
      <c r="CQ549">
        <v>74</v>
      </c>
      <c r="CR549">
        <v>17</v>
      </c>
      <c r="CS549">
        <v>84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>
      <c r="A550">
        <v>20473</v>
      </c>
      <c r="B550" t="s">
        <v>103</v>
      </c>
      <c r="C550" t="str">
        <f>VLOOKUP(A550,[1]OTU_Table_nochlpmito_withcontro!A:$B,2,FALSE)</f>
        <v>Bacteria; __Proteobacteria; __Alphaproteobacteria; __Rhodobacterales; __Rhodobacteraceae; __Sulfitobacter</v>
      </c>
      <c r="D550">
        <f>SUM(F550:CX550)</f>
        <v>1152</v>
      </c>
      <c r="E550">
        <f t="shared" si="8"/>
        <v>28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7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2</v>
      </c>
      <c r="BM550">
        <v>24</v>
      </c>
      <c r="BN550">
        <v>6</v>
      </c>
      <c r="BO550">
        <v>0</v>
      </c>
      <c r="BP550">
        <v>0</v>
      </c>
      <c r="BQ550">
        <v>2</v>
      </c>
      <c r="BR550">
        <v>0</v>
      </c>
      <c r="BS550">
        <v>7</v>
      </c>
      <c r="BT550">
        <v>74</v>
      </c>
      <c r="BU550">
        <v>1</v>
      </c>
      <c r="BV550">
        <v>86</v>
      </c>
      <c r="BW550">
        <v>10</v>
      </c>
      <c r="BX550">
        <v>9</v>
      </c>
      <c r="BY550">
        <v>8</v>
      </c>
      <c r="BZ550">
        <v>13</v>
      </c>
      <c r="CA550">
        <v>11</v>
      </c>
      <c r="CB550">
        <v>0</v>
      </c>
      <c r="CC550">
        <v>1</v>
      </c>
      <c r="CD550">
        <v>11</v>
      </c>
      <c r="CE550">
        <v>2</v>
      </c>
      <c r="CF550">
        <v>32</v>
      </c>
      <c r="CG550">
        <v>88</v>
      </c>
      <c r="CH550">
        <v>59</v>
      </c>
      <c r="CI550">
        <v>29</v>
      </c>
      <c r="CJ550">
        <v>91</v>
      </c>
      <c r="CK550">
        <v>123</v>
      </c>
      <c r="CL550">
        <v>0</v>
      </c>
      <c r="CM550">
        <v>12</v>
      </c>
      <c r="CN550">
        <v>98</v>
      </c>
      <c r="CO550">
        <v>1</v>
      </c>
      <c r="CP550">
        <v>120</v>
      </c>
      <c r="CQ550">
        <v>39</v>
      </c>
      <c r="CR550">
        <v>111</v>
      </c>
      <c r="CS550">
        <v>68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>
      <c r="A551">
        <v>12831</v>
      </c>
      <c r="B551" t="s">
        <v>167</v>
      </c>
      <c r="C551" t="str">
        <f>VLOOKUP(A551,[1]OTU_Table_nochlpmito_withcontro!A:$B,2,FALSE)</f>
        <v>Bacteria; __Proteobacteria; __Alphaproteobacteria; __Rhodobacterales; __Rhodobacteraceae; __Sulfitobacter; __uncultured_bacterium</v>
      </c>
      <c r="D551">
        <f>SUM(F551:CX551)</f>
        <v>509</v>
      </c>
      <c r="E551">
        <f t="shared" si="8"/>
        <v>29</v>
      </c>
      <c r="F551">
        <v>0</v>
      </c>
      <c r="G551">
        <v>1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4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1</v>
      </c>
      <c r="BM551">
        <v>13</v>
      </c>
      <c r="BN551">
        <v>2</v>
      </c>
      <c r="BO551">
        <v>0</v>
      </c>
      <c r="BP551">
        <v>0</v>
      </c>
      <c r="BQ551">
        <v>2</v>
      </c>
      <c r="BR551">
        <v>0</v>
      </c>
      <c r="BS551">
        <v>7</v>
      </c>
      <c r="BT551">
        <v>31</v>
      </c>
      <c r="BU551">
        <v>2</v>
      </c>
      <c r="BV551">
        <v>19</v>
      </c>
      <c r="BW551">
        <v>7</v>
      </c>
      <c r="BX551">
        <v>7</v>
      </c>
      <c r="BY551">
        <v>2</v>
      </c>
      <c r="BZ551">
        <v>4</v>
      </c>
      <c r="CA551">
        <v>7</v>
      </c>
      <c r="CB551">
        <v>0</v>
      </c>
      <c r="CC551">
        <v>0</v>
      </c>
      <c r="CD551">
        <v>4</v>
      </c>
      <c r="CE551">
        <v>0</v>
      </c>
      <c r="CF551">
        <v>15</v>
      </c>
      <c r="CG551">
        <v>43</v>
      </c>
      <c r="CH551">
        <v>29</v>
      </c>
      <c r="CI551">
        <v>15</v>
      </c>
      <c r="CJ551">
        <v>50</v>
      </c>
      <c r="CK551">
        <v>45</v>
      </c>
      <c r="CL551">
        <v>0</v>
      </c>
      <c r="CM551">
        <v>3</v>
      </c>
      <c r="CN551">
        <v>41</v>
      </c>
      <c r="CO551">
        <v>4</v>
      </c>
      <c r="CP551">
        <v>40</v>
      </c>
      <c r="CQ551">
        <v>25</v>
      </c>
      <c r="CR551">
        <v>48</v>
      </c>
      <c r="CS551">
        <v>31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>
      <c r="A552">
        <v>23310</v>
      </c>
      <c r="B552" t="s">
        <v>268</v>
      </c>
      <c r="C552" t="str">
        <f>VLOOKUP(A552,[1]OTU_Table_nochlpmito_withcontro!A:$B,2,FALSE)</f>
        <v>Bacteria; __Proteobacteria; __Alphaproteobacteria; __Rhodobacterales; __Rhodobacteraceae; __Sulfitobacter; __uncultured_Roseobacter_sp.</v>
      </c>
      <c r="D552">
        <f>SUM(F552:CX552)</f>
        <v>348</v>
      </c>
      <c r="E552">
        <f t="shared" si="8"/>
        <v>21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</v>
      </c>
      <c r="BM552">
        <v>10</v>
      </c>
      <c r="BN552">
        <v>1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28</v>
      </c>
      <c r="BU552">
        <v>1</v>
      </c>
      <c r="BV552">
        <v>23</v>
      </c>
      <c r="BW552">
        <v>6</v>
      </c>
      <c r="BX552">
        <v>2</v>
      </c>
      <c r="BY552">
        <v>0</v>
      </c>
      <c r="BZ552">
        <v>1</v>
      </c>
      <c r="CA552">
        <v>2</v>
      </c>
      <c r="CB552">
        <v>0</v>
      </c>
      <c r="CC552">
        <v>0</v>
      </c>
      <c r="CD552">
        <v>1</v>
      </c>
      <c r="CE552">
        <v>2</v>
      </c>
      <c r="CF552">
        <v>7</v>
      </c>
      <c r="CG552">
        <v>33</v>
      </c>
      <c r="CH552">
        <v>7</v>
      </c>
      <c r="CI552">
        <v>13</v>
      </c>
      <c r="CJ552">
        <v>39</v>
      </c>
      <c r="CK552">
        <v>34</v>
      </c>
      <c r="CL552">
        <v>0</v>
      </c>
      <c r="CM552">
        <v>2</v>
      </c>
      <c r="CN552">
        <v>34</v>
      </c>
      <c r="CO552">
        <v>1</v>
      </c>
      <c r="CP552">
        <v>34</v>
      </c>
      <c r="CQ552">
        <v>6</v>
      </c>
      <c r="CR552">
        <v>31</v>
      </c>
      <c r="CS552">
        <v>20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>
      <c r="A553">
        <v>22246</v>
      </c>
      <c r="B553" t="s">
        <v>190</v>
      </c>
      <c r="C553" t="str">
        <f>VLOOKUP(A553,[1]OTU_Table_nochlpmito_withcontro!A:$B,2,FALSE)</f>
        <v>Bacteria; __Proteobacteria; __Alphaproteobacteria; __Rhodobacterales; __Rhodobacteraceae; __uncultured; __uncultured_alpha_proteobacterium</v>
      </c>
      <c r="D553">
        <f>SUM(F553:CX553)</f>
        <v>427</v>
      </c>
      <c r="E553">
        <f t="shared" si="8"/>
        <v>15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47</v>
      </c>
      <c r="AD553">
        <v>17</v>
      </c>
      <c r="AE553">
        <v>85</v>
      </c>
      <c r="AF553">
        <v>105</v>
      </c>
      <c r="AG553">
        <v>6</v>
      </c>
      <c r="AH553">
        <v>37</v>
      </c>
      <c r="AI553">
        <v>7</v>
      </c>
      <c r="AJ553">
        <v>26</v>
      </c>
      <c r="AK553">
        <v>58</v>
      </c>
      <c r="AL553">
        <v>17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4</v>
      </c>
      <c r="CH553">
        <v>3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4</v>
      </c>
      <c r="CV553">
        <v>1</v>
      </c>
      <c r="CW553">
        <v>1</v>
      </c>
      <c r="CX553">
        <v>0</v>
      </c>
    </row>
    <row r="554" spans="1:102">
      <c r="A554">
        <v>1106</v>
      </c>
      <c r="B554" t="s">
        <v>256</v>
      </c>
      <c r="C554" t="str">
        <f>VLOOKUP(A554,[1]OTU_Table_nochlpmito_withcontro!A:$B,2,FALSE)</f>
        <v>Bacteria; __Proteobacteria; __Alphaproteobacteria; __Rhodospirillales; __Rhodospirillaceae; __uncultured; __uncultured_Oceanibaculum_sp.</v>
      </c>
      <c r="D554">
        <f>SUM(F554:CX554)</f>
        <v>1057</v>
      </c>
      <c r="E554">
        <f t="shared" si="8"/>
        <v>28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33</v>
      </c>
      <c r="BN554">
        <v>1</v>
      </c>
      <c r="BO554">
        <v>0</v>
      </c>
      <c r="BP554">
        <v>8</v>
      </c>
      <c r="BQ554">
        <v>10</v>
      </c>
      <c r="BR554">
        <v>0</v>
      </c>
      <c r="BS554">
        <v>0</v>
      </c>
      <c r="BT554">
        <v>15</v>
      </c>
      <c r="BU554">
        <v>62</v>
      </c>
      <c r="BV554">
        <v>58</v>
      </c>
      <c r="BW554">
        <v>24</v>
      </c>
      <c r="BX554">
        <v>57</v>
      </c>
      <c r="BY554">
        <v>66</v>
      </c>
      <c r="BZ554">
        <v>38</v>
      </c>
      <c r="CA554">
        <v>180</v>
      </c>
      <c r="CB554">
        <v>0</v>
      </c>
      <c r="CC554">
        <v>9</v>
      </c>
      <c r="CD554">
        <v>122</v>
      </c>
      <c r="CE554">
        <v>1</v>
      </c>
      <c r="CF554">
        <v>32</v>
      </c>
      <c r="CG554">
        <v>16</v>
      </c>
      <c r="CH554">
        <v>33</v>
      </c>
      <c r="CI554">
        <v>10</v>
      </c>
      <c r="CJ554">
        <v>48</v>
      </c>
      <c r="CK554">
        <v>19</v>
      </c>
      <c r="CL554">
        <v>3</v>
      </c>
      <c r="CM554">
        <v>66</v>
      </c>
      <c r="CN554">
        <v>64</v>
      </c>
      <c r="CO554">
        <v>5</v>
      </c>
      <c r="CP554">
        <v>21</v>
      </c>
      <c r="CQ554">
        <v>26</v>
      </c>
      <c r="CR554">
        <v>17</v>
      </c>
      <c r="CS554">
        <v>6</v>
      </c>
      <c r="CT554">
        <v>0</v>
      </c>
      <c r="CU554">
        <v>0</v>
      </c>
      <c r="CV554">
        <v>2</v>
      </c>
      <c r="CW554">
        <v>0</v>
      </c>
      <c r="CX554">
        <v>0</v>
      </c>
    </row>
    <row r="555" spans="1:102">
      <c r="A555">
        <v>22140</v>
      </c>
      <c r="B555" t="s">
        <v>110</v>
      </c>
      <c r="C555" t="str">
        <f>VLOOKUP(A555,[1]OTU_Table_nochlpmito_withcontro!A:$B,2,FALSE)</f>
        <v>Bacteria; __Proteobacteria; __Alphaproteobacteria; __Sphingomonadales; __Erythrobacteraceae; __Erythrobacter</v>
      </c>
      <c r="D555">
        <f>SUM(F555:CX555)</f>
        <v>281</v>
      </c>
      <c r="E555">
        <f t="shared" si="8"/>
        <v>17</v>
      </c>
      <c r="F555">
        <v>0</v>
      </c>
      <c r="G555">
        <v>1</v>
      </c>
      <c r="H555">
        <v>0</v>
      </c>
      <c r="I555">
        <v>4</v>
      </c>
      <c r="J555">
        <v>0</v>
      </c>
      <c r="K555">
        <v>1</v>
      </c>
      <c r="L555">
        <v>0</v>
      </c>
      <c r="M555">
        <v>12</v>
      </c>
      <c r="N555">
        <v>0</v>
      </c>
      <c r="O555">
        <v>2</v>
      </c>
      <c r="P555">
        <v>45</v>
      </c>
      <c r="Q555">
        <v>4</v>
      </c>
      <c r="R555">
        <v>2</v>
      </c>
      <c r="S555">
        <v>0</v>
      </c>
      <c r="T555">
        <v>5</v>
      </c>
      <c r="U555">
        <v>5</v>
      </c>
      <c r="V555">
        <v>1</v>
      </c>
      <c r="W555">
        <v>16</v>
      </c>
      <c r="X555">
        <v>6</v>
      </c>
      <c r="Y555">
        <v>97</v>
      </c>
      <c r="Z555">
        <v>0</v>
      </c>
      <c r="AA555">
        <v>1</v>
      </c>
      <c r="AB555">
        <v>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4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10</v>
      </c>
      <c r="CU555">
        <v>11</v>
      </c>
      <c r="CV555">
        <v>38</v>
      </c>
      <c r="CW555">
        <v>2</v>
      </c>
      <c r="CX555">
        <v>0</v>
      </c>
    </row>
    <row r="556" spans="1:102">
      <c r="A556">
        <v>9262</v>
      </c>
      <c r="B556" t="s">
        <v>209</v>
      </c>
      <c r="C556" t="str">
        <f>VLOOKUP(A556,[1]OTU_Table_nochlpmito_withcontro!A:$B,2,FALSE)</f>
        <v>Bacteria; __Proteobacteria; __Deltaproteobacteria; __Bdellovibrionales; __Bacteriovoracaceae; __Peredibacter</v>
      </c>
      <c r="D556">
        <f>SUM(F556:CX556)</f>
        <v>1160</v>
      </c>
      <c r="E556">
        <f t="shared" si="8"/>
        <v>38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197</v>
      </c>
      <c r="L556">
        <v>0</v>
      </c>
      <c r="M556">
        <v>0</v>
      </c>
      <c r="N556">
        <v>0</v>
      </c>
      <c r="O556">
        <v>0</v>
      </c>
      <c r="P556">
        <v>8</v>
      </c>
      <c r="Q556">
        <v>4</v>
      </c>
      <c r="R556">
        <v>0</v>
      </c>
      <c r="S556">
        <v>1</v>
      </c>
      <c r="T556">
        <v>6</v>
      </c>
      <c r="U556">
        <v>0</v>
      </c>
      <c r="V556">
        <v>5</v>
      </c>
      <c r="W556">
        <v>70</v>
      </c>
      <c r="X556">
        <v>92</v>
      </c>
      <c r="Y556">
        <v>50</v>
      </c>
      <c r="Z556">
        <v>0</v>
      </c>
      <c r="AA556">
        <v>22</v>
      </c>
      <c r="AB556">
        <v>52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9</v>
      </c>
      <c r="AL556">
        <v>18</v>
      </c>
      <c r="AM556">
        <v>1</v>
      </c>
      <c r="AN556">
        <v>9</v>
      </c>
      <c r="AO556">
        <v>0</v>
      </c>
      <c r="AP556">
        <v>10</v>
      </c>
      <c r="AQ556">
        <v>11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5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22</v>
      </c>
      <c r="BN556">
        <v>0</v>
      </c>
      <c r="BO556">
        <v>1</v>
      </c>
      <c r="BP556">
        <v>5</v>
      </c>
      <c r="BQ556">
        <v>22</v>
      </c>
      <c r="BR556">
        <v>2</v>
      </c>
      <c r="BS556">
        <v>1</v>
      </c>
      <c r="BT556">
        <v>9</v>
      </c>
      <c r="BU556">
        <v>0</v>
      </c>
      <c r="BV556">
        <v>0</v>
      </c>
      <c r="BW556">
        <v>1</v>
      </c>
      <c r="BX556">
        <v>2</v>
      </c>
      <c r="BY556">
        <v>9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22</v>
      </c>
      <c r="CG556">
        <v>4</v>
      </c>
      <c r="CH556">
        <v>85</v>
      </c>
      <c r="CI556">
        <v>40</v>
      </c>
      <c r="CJ556">
        <v>89</v>
      </c>
      <c r="CK556">
        <v>82</v>
      </c>
      <c r="CL556">
        <v>2</v>
      </c>
      <c r="CM556">
        <v>20</v>
      </c>
      <c r="CN556">
        <v>71</v>
      </c>
      <c r="CO556">
        <v>12</v>
      </c>
      <c r="CP556">
        <v>40</v>
      </c>
      <c r="CQ556">
        <v>10</v>
      </c>
      <c r="CR556">
        <v>12</v>
      </c>
      <c r="CS556">
        <v>17</v>
      </c>
      <c r="CT556">
        <v>0</v>
      </c>
      <c r="CU556">
        <v>0</v>
      </c>
      <c r="CV556">
        <v>2</v>
      </c>
      <c r="CW556">
        <v>0</v>
      </c>
      <c r="CX556">
        <v>0</v>
      </c>
    </row>
    <row r="557" spans="1:102">
      <c r="A557">
        <v>2867</v>
      </c>
      <c r="B557" t="s">
        <v>209</v>
      </c>
      <c r="C557" t="str">
        <f>VLOOKUP(A557,[1]OTU_Table_nochlpmito_withcontro!A:$B,2,FALSE)</f>
        <v>Bacteria; __Proteobacteria; __Deltaproteobacteria; __Bdellovibrionales; __Bacteriovoracaceae; __Peredibacter</v>
      </c>
      <c r="D557">
        <f>SUM(F557:CX557)</f>
        <v>406</v>
      </c>
      <c r="E557">
        <f t="shared" si="8"/>
        <v>23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8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6</v>
      </c>
      <c r="Z557">
        <v>0</v>
      </c>
      <c r="AA557">
        <v>0</v>
      </c>
      <c r="AB557">
        <v>1</v>
      </c>
      <c r="AC557">
        <v>1</v>
      </c>
      <c r="AD557">
        <v>6</v>
      </c>
      <c r="AE557">
        <v>7</v>
      </c>
      <c r="AF557">
        <v>2</v>
      </c>
      <c r="AG557">
        <v>0</v>
      </c>
      <c r="AH557">
        <v>17</v>
      </c>
      <c r="AI557">
        <v>22</v>
      </c>
      <c r="AJ557">
        <v>18</v>
      </c>
      <c r="AK557">
        <v>4</v>
      </c>
      <c r="AL557">
        <v>6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19</v>
      </c>
      <c r="BN557">
        <v>0</v>
      </c>
      <c r="BO557">
        <v>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59</v>
      </c>
      <c r="CG557">
        <v>34</v>
      </c>
      <c r="CH557">
        <v>87</v>
      </c>
      <c r="CI557">
        <v>47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7</v>
      </c>
      <c r="CP557">
        <v>20</v>
      </c>
      <c r="CQ557">
        <v>7</v>
      </c>
      <c r="CR557">
        <v>7</v>
      </c>
      <c r="CS557">
        <v>4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>
      <c r="A558">
        <v>12930</v>
      </c>
      <c r="B558" t="s">
        <v>207</v>
      </c>
      <c r="C558" t="str">
        <f>VLOOKUP(A558,[1]OTU_Table_nochlpmito_withcontro!A:$B,2,FALSE)</f>
        <v>Bacteria; __Proteobacteria; __Deltaproteobacteria; __Bdellovibrionales; __Bacteriovoracaceae; __Peredibacter; __uncultured_bacterium</v>
      </c>
      <c r="D558">
        <f>SUM(F558:CX558)</f>
        <v>480</v>
      </c>
      <c r="E558">
        <f t="shared" si="8"/>
        <v>18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8</v>
      </c>
      <c r="AD558">
        <v>3</v>
      </c>
      <c r="AE558">
        <v>5</v>
      </c>
      <c r="AF558">
        <v>1</v>
      </c>
      <c r="AG558">
        <v>0</v>
      </c>
      <c r="AH558">
        <v>4</v>
      </c>
      <c r="AI558">
        <v>2</v>
      </c>
      <c r="AJ558">
        <v>0</v>
      </c>
      <c r="AK558">
        <v>1</v>
      </c>
      <c r="AL558">
        <v>5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155</v>
      </c>
      <c r="CG558">
        <v>76</v>
      </c>
      <c r="CH558">
        <v>103</v>
      </c>
      <c r="CI558">
        <v>60</v>
      </c>
      <c r="CJ558">
        <v>0</v>
      </c>
      <c r="CK558">
        <v>2</v>
      </c>
      <c r="CL558">
        <v>0</v>
      </c>
      <c r="CM558">
        <v>0</v>
      </c>
      <c r="CN558">
        <v>0</v>
      </c>
      <c r="CO558">
        <v>7</v>
      </c>
      <c r="CP558">
        <v>9</v>
      </c>
      <c r="CQ558">
        <v>8</v>
      </c>
      <c r="CR558">
        <v>4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</row>
    <row r="559" spans="1:102">
      <c r="A559">
        <v>2233</v>
      </c>
      <c r="B559" t="s">
        <v>283</v>
      </c>
      <c r="C559" t="str">
        <f>VLOOKUP(A559,[1]OTU_Table_nochlpmito_withcontro!A:$B,2,FALSE)</f>
        <v>Bacteria; __Proteobacteria; __Gammaproteobacteria; __Alteromonadales; __Alteromonadaceae</v>
      </c>
      <c r="D559">
        <f>SUM(F559:CX559)</f>
        <v>786</v>
      </c>
      <c r="E559">
        <f t="shared" si="8"/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12</v>
      </c>
      <c r="AD559">
        <v>10</v>
      </c>
      <c r="AE559">
        <v>2</v>
      </c>
      <c r="AF559">
        <v>0</v>
      </c>
      <c r="AG559">
        <v>67</v>
      </c>
      <c r="AH559">
        <v>578</v>
      </c>
      <c r="AI559">
        <v>9</v>
      </c>
      <c r="AJ559">
        <v>0</v>
      </c>
      <c r="AK559">
        <v>70</v>
      </c>
      <c r="AL559">
        <v>8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4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3</v>
      </c>
      <c r="CH559">
        <v>4</v>
      </c>
      <c r="CI559">
        <v>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</v>
      </c>
      <c r="CR559">
        <v>0</v>
      </c>
      <c r="CS559">
        <v>4</v>
      </c>
      <c r="CT559">
        <v>0</v>
      </c>
      <c r="CU559">
        <v>1</v>
      </c>
      <c r="CV559">
        <v>0</v>
      </c>
      <c r="CW559">
        <v>0</v>
      </c>
      <c r="CX559">
        <v>0</v>
      </c>
    </row>
    <row r="560" spans="1:102">
      <c r="A560">
        <v>18449</v>
      </c>
      <c r="B560" t="s">
        <v>246</v>
      </c>
      <c r="C560" t="str">
        <f>VLOOKUP(A560,[1]OTU_Table_nochlpmito_withcontro!A:$B,2,FALSE)</f>
        <v>Bacteria; __Proteobacteria; __Gammaproteobacteria; __Alteromonadales; __Alteromonadaceae; __Aestuariibacter</v>
      </c>
      <c r="D560">
        <f>SUM(F560:CX560)</f>
        <v>1395</v>
      </c>
      <c r="E560">
        <f t="shared" si="8"/>
        <v>43</v>
      </c>
      <c r="F560">
        <v>0</v>
      </c>
      <c r="G560">
        <v>1</v>
      </c>
      <c r="H560">
        <v>0</v>
      </c>
      <c r="I560">
        <v>133</v>
      </c>
      <c r="J560">
        <v>107</v>
      </c>
      <c r="K560">
        <v>19</v>
      </c>
      <c r="L560">
        <v>3</v>
      </c>
      <c r="M560">
        <v>2</v>
      </c>
      <c r="N560">
        <v>1</v>
      </c>
      <c r="O560">
        <v>352</v>
      </c>
      <c r="P560">
        <v>39</v>
      </c>
      <c r="Q560">
        <v>127</v>
      </c>
      <c r="R560">
        <v>17</v>
      </c>
      <c r="S560">
        <v>0</v>
      </c>
      <c r="T560">
        <v>9</v>
      </c>
      <c r="U560">
        <v>7</v>
      </c>
      <c r="V560">
        <v>9</v>
      </c>
      <c r="W560">
        <v>6</v>
      </c>
      <c r="X560">
        <v>5</v>
      </c>
      <c r="Y560">
        <v>44</v>
      </c>
      <c r="Z560">
        <v>57</v>
      </c>
      <c r="AA560">
        <v>5</v>
      </c>
      <c r="AB560">
        <v>44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</v>
      </c>
      <c r="AI560">
        <v>0</v>
      </c>
      <c r="AJ560">
        <v>0</v>
      </c>
      <c r="AK560">
        <v>20</v>
      </c>
      <c r="AL560">
        <v>0</v>
      </c>
      <c r="AM560">
        <v>1</v>
      </c>
      <c r="AN560">
        <v>3</v>
      </c>
      <c r="AO560">
        <v>0</v>
      </c>
      <c r="AP560">
        <v>0</v>
      </c>
      <c r="AQ560">
        <v>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8</v>
      </c>
      <c r="BR560">
        <v>2</v>
      </c>
      <c r="BS560">
        <v>3</v>
      </c>
      <c r="BT560">
        <v>0</v>
      </c>
      <c r="BU560">
        <v>27</v>
      </c>
      <c r="BV560">
        <v>37</v>
      </c>
      <c r="BW560">
        <v>0</v>
      </c>
      <c r="BX560">
        <v>13</v>
      </c>
      <c r="BY560">
        <v>13</v>
      </c>
      <c r="BZ560">
        <v>6</v>
      </c>
      <c r="CA560">
        <v>7</v>
      </c>
      <c r="CB560">
        <v>0</v>
      </c>
      <c r="CC560">
        <v>0</v>
      </c>
      <c r="CD560">
        <v>1</v>
      </c>
      <c r="CE560">
        <v>0</v>
      </c>
      <c r="CF560">
        <v>48</v>
      </c>
      <c r="CG560">
        <v>98</v>
      </c>
      <c r="CH560">
        <v>11</v>
      </c>
      <c r="CI560">
        <v>6</v>
      </c>
      <c r="CJ560">
        <v>5</v>
      </c>
      <c r="CK560">
        <v>0</v>
      </c>
      <c r="CL560">
        <v>0</v>
      </c>
      <c r="CM560">
        <v>5</v>
      </c>
      <c r="CN560">
        <v>8</v>
      </c>
      <c r="CO560">
        <v>15</v>
      </c>
      <c r="CP560">
        <v>10</v>
      </c>
      <c r="CQ560">
        <v>32</v>
      </c>
      <c r="CR560">
        <v>6</v>
      </c>
      <c r="CS560">
        <v>7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>
      <c r="A561">
        <v>18421</v>
      </c>
      <c r="B561" t="s">
        <v>128</v>
      </c>
      <c r="C561" t="str">
        <f>VLOOKUP(A561,[1]OTU_Table_nochlpmito_withcontro!A:$B,2,FALSE)</f>
        <v>Bacteria; __Proteobacteria; __Gammaproteobacteria; __Alteromonadales; __Alteromonadaceae; __Alteromonas</v>
      </c>
      <c r="D561">
        <f>SUM(F561:CX561)</f>
        <v>2087</v>
      </c>
      <c r="E561">
        <f t="shared" si="8"/>
        <v>36</v>
      </c>
      <c r="F561">
        <v>0</v>
      </c>
      <c r="G561">
        <v>1</v>
      </c>
      <c r="H561">
        <v>0</v>
      </c>
      <c r="I561">
        <v>7</v>
      </c>
      <c r="J561">
        <v>455</v>
      </c>
      <c r="K561">
        <v>55</v>
      </c>
      <c r="L561">
        <v>2</v>
      </c>
      <c r="M561">
        <v>17</v>
      </c>
      <c r="N561">
        <v>1</v>
      </c>
      <c r="O561">
        <v>0</v>
      </c>
      <c r="P561">
        <v>17</v>
      </c>
      <c r="Q561">
        <v>10</v>
      </c>
      <c r="R561">
        <v>0</v>
      </c>
      <c r="S561">
        <v>0</v>
      </c>
      <c r="T561">
        <v>7</v>
      </c>
      <c r="U561">
        <v>4</v>
      </c>
      <c r="V561">
        <v>49</v>
      </c>
      <c r="W561">
        <v>0</v>
      </c>
      <c r="X561">
        <v>60</v>
      </c>
      <c r="Y561">
        <v>1</v>
      </c>
      <c r="Z561">
        <v>12</v>
      </c>
      <c r="AA561">
        <v>2</v>
      </c>
      <c r="AB561">
        <v>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3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135</v>
      </c>
      <c r="BV561">
        <v>6</v>
      </c>
      <c r="BW561">
        <v>20</v>
      </c>
      <c r="BX561">
        <v>55</v>
      </c>
      <c r="BY561">
        <v>30</v>
      </c>
      <c r="BZ561">
        <v>2</v>
      </c>
      <c r="CA561">
        <v>18</v>
      </c>
      <c r="CB561">
        <v>0</v>
      </c>
      <c r="CC561">
        <v>3</v>
      </c>
      <c r="CD561">
        <v>32</v>
      </c>
      <c r="CE561">
        <v>0</v>
      </c>
      <c r="CF561">
        <v>55</v>
      </c>
      <c r="CG561">
        <v>218</v>
      </c>
      <c r="CH561">
        <v>12</v>
      </c>
      <c r="CI561">
        <v>12</v>
      </c>
      <c r="CJ561">
        <v>1</v>
      </c>
      <c r="CK561">
        <v>1</v>
      </c>
      <c r="CL561">
        <v>21</v>
      </c>
      <c r="CM561">
        <v>571</v>
      </c>
      <c r="CN561">
        <v>34</v>
      </c>
      <c r="CO561">
        <v>60</v>
      </c>
      <c r="CP561">
        <v>12</v>
      </c>
      <c r="CQ561">
        <v>57</v>
      </c>
      <c r="CR561">
        <v>3</v>
      </c>
      <c r="CS561">
        <v>11</v>
      </c>
      <c r="CT561">
        <v>0</v>
      </c>
      <c r="CU561">
        <v>0</v>
      </c>
      <c r="CV561">
        <v>1</v>
      </c>
      <c r="CW561">
        <v>0</v>
      </c>
      <c r="CX561">
        <v>0</v>
      </c>
    </row>
    <row r="562" spans="1:102">
      <c r="A562">
        <v>22526</v>
      </c>
      <c r="B562" t="s">
        <v>115</v>
      </c>
      <c r="C562" t="str">
        <f>VLOOKUP(A562,[1]OTU_Table_nochlpmito_withcontro!A:$B,2,FALSE)</f>
        <v>Bacteria; __Proteobacteria; __Gammaproteobacteria; __Alteromonadales; __Alteromonadaceae; __Glaciecola</v>
      </c>
      <c r="D562">
        <f>SUM(F562:CX562)</f>
        <v>312</v>
      </c>
      <c r="E562">
        <f t="shared" si="8"/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50</v>
      </c>
      <c r="BM562">
        <v>94</v>
      </c>
      <c r="BN562">
        <v>32</v>
      </c>
      <c r="BO562">
        <v>3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39</v>
      </c>
      <c r="CG562">
        <v>37</v>
      </c>
      <c r="CH562">
        <v>42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>
      <c r="A563">
        <v>9773</v>
      </c>
      <c r="B563" t="s">
        <v>338</v>
      </c>
      <c r="C563" t="str">
        <f>VLOOKUP(A563,[1]OTU_Table_nochlpmito_withcontro!A:$B,2,FALSE)</f>
        <v>Bacteria; __Proteobacteria; __Gammaproteobacteria; __Alteromonadales; __Alteromonadaceae; __Glaciecola; __Glaciecola_punicea</v>
      </c>
      <c r="D563">
        <f>SUM(F563:CX563)</f>
        <v>324</v>
      </c>
      <c r="E563">
        <f t="shared" si="8"/>
        <v>24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9</v>
      </c>
      <c r="Q563">
        <v>23</v>
      </c>
      <c r="R563">
        <v>3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31</v>
      </c>
      <c r="AA563">
        <v>3</v>
      </c>
      <c r="AB563">
        <v>3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11</v>
      </c>
      <c r="AI563">
        <v>29</v>
      </c>
      <c r="AJ563">
        <v>8</v>
      </c>
      <c r="AK563">
        <v>53</v>
      </c>
      <c r="AL563">
        <v>10</v>
      </c>
      <c r="AM563">
        <v>1</v>
      </c>
      <c r="AN563">
        <v>0</v>
      </c>
      <c r="AO563">
        <v>0</v>
      </c>
      <c r="AP563">
        <v>0</v>
      </c>
      <c r="AQ563">
        <v>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9</v>
      </c>
      <c r="BN563">
        <v>0</v>
      </c>
      <c r="BO563">
        <v>0</v>
      </c>
      <c r="BP563">
        <v>0</v>
      </c>
      <c r="BQ563">
        <v>6</v>
      </c>
      <c r="BR563">
        <v>0</v>
      </c>
      <c r="BS563">
        <v>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36</v>
      </c>
      <c r="CG563">
        <v>22</v>
      </c>
      <c r="CH563">
        <v>9</v>
      </c>
      <c r="CI563">
        <v>6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4</v>
      </c>
      <c r="CP563">
        <v>7</v>
      </c>
      <c r="CQ563">
        <v>20</v>
      </c>
      <c r="CR563">
        <v>1</v>
      </c>
      <c r="CS563">
        <v>4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>
      <c r="A564">
        <v>18454</v>
      </c>
      <c r="B564" t="s">
        <v>353</v>
      </c>
      <c r="C564" t="str">
        <f>VLOOKUP(A564,[1]OTU_Table_nochlpmito_withcontro!A:$B,2,FALSE)</f>
        <v>Bacteria; __Proteobacteria; __Gammaproteobacteria; __Alteromonadales; __Alteromonadaceae; __Glaciecola; __uncultured_Glaciecola_sp.</v>
      </c>
      <c r="D564">
        <f>SUM(F564:CX564)</f>
        <v>416</v>
      </c>
      <c r="E564">
        <f t="shared" si="8"/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63</v>
      </c>
      <c r="BM564">
        <v>148</v>
      </c>
      <c r="BN564">
        <v>41</v>
      </c>
      <c r="BO564">
        <v>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54</v>
      </c>
      <c r="CG564">
        <v>37</v>
      </c>
      <c r="CH564">
        <v>58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</row>
    <row r="565" spans="1:102">
      <c r="A565">
        <v>11829</v>
      </c>
      <c r="B565" t="s">
        <v>196</v>
      </c>
      <c r="C565" t="str">
        <f>VLOOKUP(A565,[1]OTU_Table_nochlpmito_withcontro!A:$B,2,FALSE)</f>
        <v>Bacteria; __Proteobacteria; __Gammaproteobacteria; __Alteromonadales; __Alteromonadaceae; __Marinobacter; __uncultured_Marinobacter_sp.</v>
      </c>
      <c r="D565">
        <f>SUM(F565:CX565)</f>
        <v>2869</v>
      </c>
      <c r="E565">
        <f t="shared" si="8"/>
        <v>46</v>
      </c>
      <c r="F565">
        <v>0</v>
      </c>
      <c r="G565">
        <v>1</v>
      </c>
      <c r="H565">
        <v>0</v>
      </c>
      <c r="I565">
        <v>6</v>
      </c>
      <c r="J565">
        <v>11</v>
      </c>
      <c r="K565">
        <v>17</v>
      </c>
      <c r="L565">
        <v>4</v>
      </c>
      <c r="M565">
        <v>24</v>
      </c>
      <c r="N565">
        <v>0</v>
      </c>
      <c r="O565">
        <v>0</v>
      </c>
      <c r="P565">
        <v>4</v>
      </c>
      <c r="Q565">
        <v>49</v>
      </c>
      <c r="R565">
        <v>0</v>
      </c>
      <c r="S565">
        <v>1</v>
      </c>
      <c r="T565">
        <v>8</v>
      </c>
      <c r="U565">
        <v>12</v>
      </c>
      <c r="V565">
        <v>11</v>
      </c>
      <c r="W565">
        <v>9</v>
      </c>
      <c r="X565">
        <v>35</v>
      </c>
      <c r="Y565">
        <v>7</v>
      </c>
      <c r="Z565">
        <v>9</v>
      </c>
      <c r="AA565">
        <v>16</v>
      </c>
      <c r="AB565">
        <v>8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5</v>
      </c>
      <c r="AO565">
        <v>15</v>
      </c>
      <c r="AP565">
        <v>0</v>
      </c>
      <c r="AQ565">
        <v>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5</v>
      </c>
      <c r="BQ565">
        <v>0</v>
      </c>
      <c r="BR565">
        <v>0</v>
      </c>
      <c r="BS565">
        <v>3</v>
      </c>
      <c r="BT565">
        <v>2</v>
      </c>
      <c r="BU565">
        <v>255</v>
      </c>
      <c r="BV565">
        <v>26</v>
      </c>
      <c r="BW565">
        <v>39</v>
      </c>
      <c r="BX565">
        <v>149</v>
      </c>
      <c r="BY565">
        <v>183</v>
      </c>
      <c r="BZ565">
        <v>56</v>
      </c>
      <c r="CA565">
        <v>812</v>
      </c>
      <c r="CB565">
        <v>0</v>
      </c>
      <c r="CC565">
        <v>7</v>
      </c>
      <c r="CD565">
        <v>2</v>
      </c>
      <c r="CE565">
        <v>1</v>
      </c>
      <c r="CF565">
        <v>86</v>
      </c>
      <c r="CG565">
        <v>25</v>
      </c>
      <c r="CH565">
        <v>45</v>
      </c>
      <c r="CI565">
        <v>113</v>
      </c>
      <c r="CJ565">
        <v>71</v>
      </c>
      <c r="CK565">
        <v>37</v>
      </c>
      <c r="CL565">
        <v>33</v>
      </c>
      <c r="CM565">
        <v>33</v>
      </c>
      <c r="CN565">
        <v>32</v>
      </c>
      <c r="CO565">
        <v>70</v>
      </c>
      <c r="CP565">
        <v>97</v>
      </c>
      <c r="CQ565">
        <v>358</v>
      </c>
      <c r="CR565">
        <v>44</v>
      </c>
      <c r="CS565">
        <v>24</v>
      </c>
      <c r="CT565">
        <v>0</v>
      </c>
      <c r="CU565">
        <v>0</v>
      </c>
      <c r="CV565">
        <v>3</v>
      </c>
      <c r="CW565">
        <v>0</v>
      </c>
      <c r="CX565">
        <v>0</v>
      </c>
    </row>
    <row r="566" spans="1:102">
      <c r="A566">
        <v>971</v>
      </c>
      <c r="B566" t="s">
        <v>398</v>
      </c>
      <c r="C566" t="str">
        <f>VLOOKUP(A566,[1]OTU_Table_nochlpmito_withcontro!A:$B,2,FALSE)</f>
        <v>Bacteria; __Proteobacteria; __Gammaproteobacteria; __Cellvibrionales; __Halieaceae; __Marimicrobium</v>
      </c>
      <c r="D566">
        <f>SUM(F566:CX566)</f>
        <v>273</v>
      </c>
      <c r="E566">
        <f t="shared" si="8"/>
        <v>31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2</v>
      </c>
      <c r="U566">
        <v>1</v>
      </c>
      <c r="V566">
        <v>0</v>
      </c>
      <c r="W566">
        <v>0</v>
      </c>
      <c r="X566">
        <v>0</v>
      </c>
      <c r="Y566">
        <v>3</v>
      </c>
      <c r="Z566">
        <v>0</v>
      </c>
      <c r="AA566">
        <v>2</v>
      </c>
      <c r="AB566">
        <v>1</v>
      </c>
      <c r="AC566">
        <v>7</v>
      </c>
      <c r="AD566">
        <v>4</v>
      </c>
      <c r="AE566">
        <v>7</v>
      </c>
      <c r="AF566">
        <v>0</v>
      </c>
      <c r="AG566">
        <v>5</v>
      </c>
      <c r="AH566">
        <v>8</v>
      </c>
      <c r="AI566">
        <v>0</v>
      </c>
      <c r="AJ566">
        <v>13</v>
      </c>
      <c r="AK566">
        <v>3</v>
      </c>
      <c r="AL566">
        <v>9</v>
      </c>
      <c r="AM566">
        <v>1</v>
      </c>
      <c r="AN566">
        <v>12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16</v>
      </c>
      <c r="BV566">
        <v>2</v>
      </c>
      <c r="BW566">
        <v>0</v>
      </c>
      <c r="BX566">
        <v>0</v>
      </c>
      <c r="BY566">
        <v>4</v>
      </c>
      <c r="BZ566">
        <v>0</v>
      </c>
      <c r="CA566">
        <v>17</v>
      </c>
      <c r="CB566">
        <v>0</v>
      </c>
      <c r="CC566">
        <v>0</v>
      </c>
      <c r="CD566">
        <v>1</v>
      </c>
      <c r="CE566">
        <v>0</v>
      </c>
      <c r="CF566">
        <v>10</v>
      </c>
      <c r="CG566">
        <v>16</v>
      </c>
      <c r="CH566">
        <v>5</v>
      </c>
      <c r="CI566">
        <v>16</v>
      </c>
      <c r="CJ566">
        <v>6</v>
      </c>
      <c r="CK566">
        <v>36</v>
      </c>
      <c r="CL566">
        <v>0</v>
      </c>
      <c r="CM566">
        <v>9</v>
      </c>
      <c r="CN566">
        <v>7</v>
      </c>
      <c r="CO566">
        <v>7</v>
      </c>
      <c r="CP566">
        <v>22</v>
      </c>
      <c r="CQ566">
        <v>1</v>
      </c>
      <c r="CR566">
        <v>2</v>
      </c>
      <c r="CS566">
        <v>4</v>
      </c>
      <c r="CT566">
        <v>0</v>
      </c>
      <c r="CU566">
        <v>5</v>
      </c>
      <c r="CV566">
        <v>0</v>
      </c>
      <c r="CW566">
        <v>0</v>
      </c>
      <c r="CX566">
        <v>0</v>
      </c>
    </row>
    <row r="567" spans="1:102">
      <c r="A567">
        <v>19740</v>
      </c>
      <c r="B567" t="s">
        <v>319</v>
      </c>
      <c r="C567" t="str">
        <f>VLOOKUP(A567,[1]OTU_Table_nochlpmito_withcontro!A:$B,2,FALSE)</f>
        <v>Bacteria; __Proteobacteria; __Gammaproteobacteria; __Cellvibrionales; __Porticoccaceae; __Porticoccus; __uncultured_bacterium</v>
      </c>
      <c r="D567">
        <f>SUM(F567:CX567)</f>
        <v>697</v>
      </c>
      <c r="E567">
        <f t="shared" si="8"/>
        <v>18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>
        <v>24</v>
      </c>
      <c r="BV567">
        <v>4</v>
      </c>
      <c r="BW567">
        <v>10</v>
      </c>
      <c r="BX567">
        <v>123</v>
      </c>
      <c r="BY567">
        <v>23</v>
      </c>
      <c r="BZ567">
        <v>82</v>
      </c>
      <c r="CA567">
        <v>218</v>
      </c>
      <c r="CB567">
        <v>0</v>
      </c>
      <c r="CC567">
        <v>6</v>
      </c>
      <c r="CD567">
        <v>113</v>
      </c>
      <c r="CE567">
        <v>0</v>
      </c>
      <c r="CF567">
        <v>25</v>
      </c>
      <c r="CG567">
        <v>1</v>
      </c>
      <c r="CH567">
        <v>3</v>
      </c>
      <c r="CI567">
        <v>40</v>
      </c>
      <c r="CJ567">
        <v>0</v>
      </c>
      <c r="CK567">
        <v>6</v>
      </c>
      <c r="CL567">
        <v>0</v>
      </c>
      <c r="CM567">
        <v>1</v>
      </c>
      <c r="CN567">
        <v>4</v>
      </c>
      <c r="CO567">
        <v>1</v>
      </c>
      <c r="CP567">
        <v>3</v>
      </c>
      <c r="CQ567">
        <v>0</v>
      </c>
      <c r="CR567">
        <v>2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>
      <c r="A568">
        <v>15265</v>
      </c>
      <c r="B568" t="s">
        <v>535</v>
      </c>
      <c r="C568" t="str">
        <f>VLOOKUP(A568,[1]OTU_Table_nochlpmito_withcontro!A:$B,2,FALSE)</f>
        <v>Bacteria; __Proteobacteria; __Gammaproteobacteria; __Legionellales; __Coxiellaceae; __Aquicella; __uncultured_bacterium</v>
      </c>
      <c r="D568">
        <f>SUM(F568:CX568)</f>
        <v>135</v>
      </c>
      <c r="E568">
        <f t="shared" si="8"/>
        <v>12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4</v>
      </c>
      <c r="BM568">
        <v>5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10</v>
      </c>
      <c r="CG568">
        <v>14</v>
      </c>
      <c r="CH568">
        <v>17</v>
      </c>
      <c r="CI568">
        <v>24</v>
      </c>
      <c r="CJ568">
        <v>0</v>
      </c>
      <c r="CK568">
        <v>3</v>
      </c>
      <c r="CL568">
        <v>0</v>
      </c>
      <c r="CM568">
        <v>0</v>
      </c>
      <c r="CN568">
        <v>0</v>
      </c>
      <c r="CO568">
        <v>0</v>
      </c>
      <c r="CP568">
        <v>17</v>
      </c>
      <c r="CQ568">
        <v>10</v>
      </c>
      <c r="CR568">
        <v>6</v>
      </c>
      <c r="CS568">
        <v>19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>
      <c r="A569">
        <v>2030</v>
      </c>
      <c r="B569" t="s">
        <v>230</v>
      </c>
      <c r="C569" t="str">
        <f>VLOOKUP(A569,[1]OTU_Table_nochlpmito_withcontro!A:$B,2,FALSE)</f>
        <v>Bacteria; __Proteobacteria; __Gammaproteobacteria; __Legionellales; __Legionellaceae; __uncultured; __uncultured_gamma_proteobacterium</v>
      </c>
      <c r="D569">
        <f>SUM(F569:CX569)</f>
        <v>1563</v>
      </c>
      <c r="E569">
        <f t="shared" si="8"/>
        <v>24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2</v>
      </c>
      <c r="P569">
        <v>92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22</v>
      </c>
      <c r="Z569">
        <v>0</v>
      </c>
      <c r="AA569">
        <v>37</v>
      </c>
      <c r="AB569">
        <v>30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</v>
      </c>
      <c r="AI569">
        <v>3</v>
      </c>
      <c r="AJ569">
        <v>0</v>
      </c>
      <c r="AK569">
        <v>5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89</v>
      </c>
      <c r="BN569">
        <v>1</v>
      </c>
      <c r="BO569">
        <v>12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105</v>
      </c>
      <c r="CG569">
        <v>317</v>
      </c>
      <c r="CH569">
        <v>44</v>
      </c>
      <c r="CI569">
        <v>116</v>
      </c>
      <c r="CJ569">
        <v>0</v>
      </c>
      <c r="CK569">
        <v>0</v>
      </c>
      <c r="CL569">
        <v>0</v>
      </c>
      <c r="CM569">
        <v>0</v>
      </c>
      <c r="CN569">
        <v>2</v>
      </c>
      <c r="CO569">
        <v>30</v>
      </c>
      <c r="CP569">
        <v>147</v>
      </c>
      <c r="CQ569">
        <v>255</v>
      </c>
      <c r="CR569">
        <v>103</v>
      </c>
      <c r="CS569">
        <v>129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>
      <c r="A570">
        <v>10995</v>
      </c>
      <c r="B570" t="s">
        <v>352</v>
      </c>
      <c r="C570" t="str">
        <f>VLOOKUP(A570,[1]OTU_Table_nochlpmito_withcontro!A:$B,2,FALSE)</f>
        <v>Bacteria; __Proteobacteria; __Gammaproteobacteria; __Oceanospirillales; __Oceanospirillaceae; __Marinomonas; __Marinomonas_dokdonensis</v>
      </c>
      <c r="D570">
        <f>SUM(F570:CX570)</f>
        <v>553</v>
      </c>
      <c r="E570">
        <f t="shared" si="8"/>
        <v>18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2</v>
      </c>
      <c r="W570">
        <v>2</v>
      </c>
      <c r="X570">
        <v>2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2</v>
      </c>
      <c r="AZ570">
        <v>0</v>
      </c>
      <c r="BA570">
        <v>6</v>
      </c>
      <c r="BB570">
        <v>16</v>
      </c>
      <c r="BC570">
        <v>39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5</v>
      </c>
      <c r="CG570">
        <v>1</v>
      </c>
      <c r="CH570">
        <v>2</v>
      </c>
      <c r="CI570">
        <v>2</v>
      </c>
      <c r="CJ570">
        <v>0</v>
      </c>
      <c r="CK570">
        <v>1</v>
      </c>
      <c r="CL570">
        <v>0</v>
      </c>
      <c r="CM570">
        <v>4</v>
      </c>
      <c r="CN570">
        <v>0</v>
      </c>
      <c r="CO570">
        <v>0</v>
      </c>
      <c r="CP570">
        <v>1</v>
      </c>
      <c r="CQ570">
        <v>0</v>
      </c>
      <c r="CR570">
        <v>1</v>
      </c>
      <c r="CS570">
        <v>5</v>
      </c>
      <c r="CT570">
        <v>2</v>
      </c>
      <c r="CU570">
        <v>216</v>
      </c>
      <c r="CV570">
        <v>77</v>
      </c>
      <c r="CW570">
        <v>116</v>
      </c>
      <c r="CX570">
        <v>40</v>
      </c>
    </row>
    <row r="571" spans="1:102">
      <c r="A571">
        <v>6052</v>
      </c>
      <c r="B571" t="s">
        <v>161</v>
      </c>
      <c r="C571" t="str">
        <f>VLOOKUP(A571,[1]OTU_Table_nochlpmito_withcontro!A:$B,2,FALSE)</f>
        <v>Bacteria; __Proteobacteria; __Gammaproteobacteria; __Oceanospirillales; __Oceanospirillaceae; __Neptuniibacter</v>
      </c>
      <c r="D571">
        <f>SUM(F571:CX571)</f>
        <v>5252</v>
      </c>
      <c r="E571">
        <f t="shared" si="8"/>
        <v>46</v>
      </c>
      <c r="F571">
        <v>0</v>
      </c>
      <c r="G571">
        <v>1</v>
      </c>
      <c r="H571">
        <v>0</v>
      </c>
      <c r="I571">
        <v>10</v>
      </c>
      <c r="J571">
        <v>232</v>
      </c>
      <c r="K571">
        <v>148</v>
      </c>
      <c r="L571">
        <v>2</v>
      </c>
      <c r="M571">
        <v>51</v>
      </c>
      <c r="N571">
        <v>0</v>
      </c>
      <c r="O571">
        <v>1</v>
      </c>
      <c r="P571">
        <v>3</v>
      </c>
      <c r="Q571">
        <v>14</v>
      </c>
      <c r="R571">
        <v>0</v>
      </c>
      <c r="S571">
        <v>0</v>
      </c>
      <c r="T571">
        <v>155</v>
      </c>
      <c r="U571">
        <v>2</v>
      </c>
      <c r="V571">
        <v>23</v>
      </c>
      <c r="W571">
        <v>34</v>
      </c>
      <c r="X571">
        <v>38</v>
      </c>
      <c r="Y571">
        <v>23</v>
      </c>
      <c r="Z571">
        <v>3</v>
      </c>
      <c r="AA571">
        <v>3</v>
      </c>
      <c r="AB571">
        <v>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7</v>
      </c>
      <c r="AO571">
        <v>11</v>
      </c>
      <c r="AP571">
        <v>0</v>
      </c>
      <c r="AQ571">
        <v>47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2</v>
      </c>
      <c r="BQ571">
        <v>2</v>
      </c>
      <c r="BR571">
        <v>0</v>
      </c>
      <c r="BS571">
        <v>0</v>
      </c>
      <c r="BT571">
        <v>0</v>
      </c>
      <c r="BU571">
        <v>189</v>
      </c>
      <c r="BV571">
        <v>70</v>
      </c>
      <c r="BW571">
        <v>36</v>
      </c>
      <c r="BX571">
        <v>284</v>
      </c>
      <c r="BY571">
        <v>393</v>
      </c>
      <c r="BZ571">
        <v>403</v>
      </c>
      <c r="CA571">
        <v>1408</v>
      </c>
      <c r="CB571">
        <v>0</v>
      </c>
      <c r="CC571">
        <v>46</v>
      </c>
      <c r="CD571">
        <v>230</v>
      </c>
      <c r="CE571">
        <v>2</v>
      </c>
      <c r="CF571">
        <v>95</v>
      </c>
      <c r="CG571">
        <v>63</v>
      </c>
      <c r="CH571">
        <v>89</v>
      </c>
      <c r="CI571">
        <v>131</v>
      </c>
      <c r="CJ571">
        <v>155</v>
      </c>
      <c r="CK571">
        <v>370</v>
      </c>
      <c r="CL571">
        <v>4</v>
      </c>
      <c r="CM571">
        <v>52</v>
      </c>
      <c r="CN571">
        <v>66</v>
      </c>
      <c r="CO571">
        <v>42</v>
      </c>
      <c r="CP571">
        <v>30</v>
      </c>
      <c r="CQ571">
        <v>200</v>
      </c>
      <c r="CR571">
        <v>59</v>
      </c>
      <c r="CS571">
        <v>9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>
      <c r="A572">
        <v>6046</v>
      </c>
      <c r="B572" t="s">
        <v>186</v>
      </c>
      <c r="C572" t="str">
        <f>VLOOKUP(A572,[1]OTU_Table_nochlpmito_withcontro!A:$B,2,FALSE)</f>
        <v>Bacteria; __Proteobacteria; __Gammaproteobacteria; __Oceanospirillales; __Oceanospirillaceae; __Oleibacter</v>
      </c>
      <c r="D572">
        <f>SUM(F572:CX572)</f>
        <v>3141</v>
      </c>
      <c r="E572">
        <f t="shared" si="8"/>
        <v>43</v>
      </c>
      <c r="F572">
        <v>0</v>
      </c>
      <c r="G572">
        <v>1</v>
      </c>
      <c r="H572">
        <v>0</v>
      </c>
      <c r="I572">
        <v>1</v>
      </c>
      <c r="J572">
        <v>3</v>
      </c>
      <c r="K572">
        <v>7</v>
      </c>
      <c r="L572">
        <v>2</v>
      </c>
      <c r="M572">
        <v>6</v>
      </c>
      <c r="N572">
        <v>0</v>
      </c>
      <c r="O572">
        <v>3</v>
      </c>
      <c r="P572">
        <v>0</v>
      </c>
      <c r="Q572">
        <v>12</v>
      </c>
      <c r="R572">
        <v>0</v>
      </c>
      <c r="S572">
        <v>0</v>
      </c>
      <c r="T572">
        <v>7</v>
      </c>
      <c r="U572">
        <v>3</v>
      </c>
      <c r="V572">
        <v>4</v>
      </c>
      <c r="W572">
        <v>3</v>
      </c>
      <c r="X572">
        <v>29</v>
      </c>
      <c r="Y572">
        <v>1</v>
      </c>
      <c r="Z572">
        <v>4</v>
      </c>
      <c r="AA572">
        <v>7</v>
      </c>
      <c r="AB572">
        <v>3</v>
      </c>
      <c r="AC572">
        <v>1</v>
      </c>
      <c r="AD572">
        <v>0</v>
      </c>
      <c r="AE572">
        <v>0</v>
      </c>
      <c r="AF572">
        <v>4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4</v>
      </c>
      <c r="BM572">
        <v>13</v>
      </c>
      <c r="BN572">
        <v>7</v>
      </c>
      <c r="BO572">
        <v>5</v>
      </c>
      <c r="BP572">
        <v>2</v>
      </c>
      <c r="BQ572">
        <v>0</v>
      </c>
      <c r="BR572">
        <v>0</v>
      </c>
      <c r="BS572">
        <v>1</v>
      </c>
      <c r="BT572">
        <v>0</v>
      </c>
      <c r="BU572">
        <v>24</v>
      </c>
      <c r="BV572">
        <v>211</v>
      </c>
      <c r="BW572">
        <v>62</v>
      </c>
      <c r="BX572">
        <v>341</v>
      </c>
      <c r="BY572">
        <v>272</v>
      </c>
      <c r="BZ572">
        <v>774</v>
      </c>
      <c r="CA572">
        <v>161</v>
      </c>
      <c r="CB572">
        <v>0</v>
      </c>
      <c r="CC572">
        <v>110</v>
      </c>
      <c r="CD572">
        <v>25</v>
      </c>
      <c r="CE572">
        <v>3</v>
      </c>
      <c r="CF572">
        <v>236</v>
      </c>
      <c r="CG572">
        <v>8</v>
      </c>
      <c r="CH572">
        <v>56</v>
      </c>
      <c r="CI572">
        <v>175</v>
      </c>
      <c r="CJ572">
        <v>62</v>
      </c>
      <c r="CK572">
        <v>10</v>
      </c>
      <c r="CL572">
        <v>0</v>
      </c>
      <c r="CM572">
        <v>28</v>
      </c>
      <c r="CN572">
        <v>31</v>
      </c>
      <c r="CO572">
        <v>49</v>
      </c>
      <c r="CP572">
        <v>40</v>
      </c>
      <c r="CQ572">
        <v>309</v>
      </c>
      <c r="CR572">
        <v>7</v>
      </c>
      <c r="CS572">
        <v>6</v>
      </c>
      <c r="CT572">
        <v>0</v>
      </c>
      <c r="CU572">
        <v>0</v>
      </c>
      <c r="CV572">
        <v>1</v>
      </c>
      <c r="CW572">
        <v>0</v>
      </c>
      <c r="CX572">
        <v>0</v>
      </c>
    </row>
    <row r="573" spans="1:102">
      <c r="A573">
        <v>18537</v>
      </c>
      <c r="B573" t="s">
        <v>108</v>
      </c>
      <c r="C573" t="str">
        <f>VLOOKUP(A573,[1]OTU_Table_nochlpmito_withcontro!A:$B,2,FALSE)</f>
        <v>Bacteria; __Proteobacteria; __Gammaproteobacteria; __Oceanospirillales; __Oceanospirillaceae; __Pseudohongiella; __uncultured_bacterium</v>
      </c>
      <c r="D573">
        <f>SUM(F573:CX573)</f>
        <v>486</v>
      </c>
      <c r="E573">
        <f t="shared" si="8"/>
        <v>26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8</v>
      </c>
      <c r="BM573">
        <v>77</v>
      </c>
      <c r="BN573">
        <v>6</v>
      </c>
      <c r="BO573">
        <v>5</v>
      </c>
      <c r="BP573">
        <v>18</v>
      </c>
      <c r="BQ573">
        <v>37</v>
      </c>
      <c r="BR573">
        <v>0</v>
      </c>
      <c r="BS573">
        <v>35</v>
      </c>
      <c r="BT573">
        <v>2</v>
      </c>
      <c r="BU573">
        <v>2</v>
      </c>
      <c r="BV573">
        <v>21</v>
      </c>
      <c r="BW573">
        <v>3</v>
      </c>
      <c r="BX573">
        <v>5</v>
      </c>
      <c r="BY573">
        <v>12</v>
      </c>
      <c r="BZ573">
        <v>7</v>
      </c>
      <c r="CA573">
        <v>61</v>
      </c>
      <c r="CB573">
        <v>0</v>
      </c>
      <c r="CC573">
        <v>1</v>
      </c>
      <c r="CD573">
        <v>16</v>
      </c>
      <c r="CE573">
        <v>0</v>
      </c>
      <c r="CF573">
        <v>47</v>
      </c>
      <c r="CG573">
        <v>19</v>
      </c>
      <c r="CH573">
        <v>36</v>
      </c>
      <c r="CI573">
        <v>20</v>
      </c>
      <c r="CJ573">
        <v>13</v>
      </c>
      <c r="CK573">
        <v>0</v>
      </c>
      <c r="CL573">
        <v>1</v>
      </c>
      <c r="CM573">
        <v>1</v>
      </c>
      <c r="CN573">
        <v>5</v>
      </c>
      <c r="CO573">
        <v>5</v>
      </c>
      <c r="CP573">
        <v>4</v>
      </c>
      <c r="CQ573">
        <v>10</v>
      </c>
      <c r="CR573">
        <v>1</v>
      </c>
      <c r="CS573">
        <v>3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>
      <c r="A574">
        <v>2862</v>
      </c>
      <c r="B574" t="s">
        <v>108</v>
      </c>
      <c r="C574" t="str">
        <f>VLOOKUP(A574,[1]OTU_Table_nochlpmito_withcontro!A:$B,2,FALSE)</f>
        <v>Bacteria; __Proteobacteria; __Gammaproteobacteria; __Oceanospirillales; __Oceanospirillaceae; __Pseudohongiella; __uncultured_bacterium</v>
      </c>
      <c r="D574">
        <f>SUM(F574:CX574)</f>
        <v>321</v>
      </c>
      <c r="E574">
        <f t="shared" si="8"/>
        <v>21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1</v>
      </c>
      <c r="BM574">
        <v>60</v>
      </c>
      <c r="BN574">
        <v>1</v>
      </c>
      <c r="BO574">
        <v>2</v>
      </c>
      <c r="BP574">
        <v>10</v>
      </c>
      <c r="BQ574">
        <v>20</v>
      </c>
      <c r="BR574">
        <v>0</v>
      </c>
      <c r="BS574">
        <v>13</v>
      </c>
      <c r="BT574">
        <v>1</v>
      </c>
      <c r="BU574">
        <v>5</v>
      </c>
      <c r="BV574">
        <v>23</v>
      </c>
      <c r="BW574">
        <v>1</v>
      </c>
      <c r="BX574">
        <v>4</v>
      </c>
      <c r="BY574">
        <v>1</v>
      </c>
      <c r="BZ574">
        <v>8</v>
      </c>
      <c r="CA574">
        <v>38</v>
      </c>
      <c r="CB574">
        <v>0</v>
      </c>
      <c r="CC574">
        <v>3</v>
      </c>
      <c r="CD574">
        <v>5</v>
      </c>
      <c r="CE574">
        <v>1</v>
      </c>
      <c r="CF574">
        <v>29</v>
      </c>
      <c r="CG574">
        <v>16</v>
      </c>
      <c r="CH574">
        <v>23</v>
      </c>
      <c r="CI574">
        <v>13</v>
      </c>
      <c r="CJ574">
        <v>5</v>
      </c>
      <c r="CK574">
        <v>0</v>
      </c>
      <c r="CL574">
        <v>0</v>
      </c>
      <c r="CM574">
        <v>4</v>
      </c>
      <c r="CN574">
        <v>1</v>
      </c>
      <c r="CO574">
        <v>0</v>
      </c>
      <c r="CP574">
        <v>3</v>
      </c>
      <c r="CQ574">
        <v>17</v>
      </c>
      <c r="CR574">
        <v>0</v>
      </c>
      <c r="CS574">
        <v>9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>
      <c r="A575">
        <v>11833</v>
      </c>
      <c r="B575" t="s">
        <v>211</v>
      </c>
      <c r="C575" t="str">
        <f>VLOOKUP(A575,[1]OTU_Table_nochlpmito_withcontro!A:$B,2,FALSE)</f>
        <v>Bacteria; __Proteobacteria; __Gammaproteobacteria; __Oceanospirillales; __Oceanospirillaceae; __Thalassolituus; __Thalassolituus_oleivorans_MIL-1</v>
      </c>
      <c r="D575">
        <f>SUM(F575:CX575)</f>
        <v>2364</v>
      </c>
      <c r="E575">
        <f t="shared" si="8"/>
        <v>37</v>
      </c>
      <c r="F575">
        <v>0</v>
      </c>
      <c r="G575">
        <v>1</v>
      </c>
      <c r="H575">
        <v>0</v>
      </c>
      <c r="I575">
        <v>1</v>
      </c>
      <c r="J575">
        <v>1</v>
      </c>
      <c r="K575">
        <v>6</v>
      </c>
      <c r="L575">
        <v>2</v>
      </c>
      <c r="M575">
        <v>0</v>
      </c>
      <c r="N575">
        <v>1</v>
      </c>
      <c r="O575">
        <v>1</v>
      </c>
      <c r="P575">
        <v>6</v>
      </c>
      <c r="Q575">
        <v>36</v>
      </c>
      <c r="R575">
        <v>0</v>
      </c>
      <c r="S575">
        <v>2</v>
      </c>
      <c r="T575">
        <v>14</v>
      </c>
      <c r="U575">
        <v>5</v>
      </c>
      <c r="V575">
        <v>1</v>
      </c>
      <c r="W575">
        <v>5</v>
      </c>
      <c r="X575">
        <v>45</v>
      </c>
      <c r="Y575">
        <v>6</v>
      </c>
      <c r="Z575">
        <v>3</v>
      </c>
      <c r="AA575">
        <v>7</v>
      </c>
      <c r="AB575">
        <v>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5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5</v>
      </c>
      <c r="BV575">
        <v>16</v>
      </c>
      <c r="BW575">
        <v>24</v>
      </c>
      <c r="BX575">
        <v>325</v>
      </c>
      <c r="BY575">
        <v>299</v>
      </c>
      <c r="BZ575">
        <v>226</v>
      </c>
      <c r="CA575">
        <v>34</v>
      </c>
      <c r="CB575">
        <v>0</v>
      </c>
      <c r="CC575">
        <v>24</v>
      </c>
      <c r="CD575">
        <v>196</v>
      </c>
      <c r="CE575">
        <v>0</v>
      </c>
      <c r="CF575">
        <v>368</v>
      </c>
      <c r="CG575">
        <v>25</v>
      </c>
      <c r="CH575">
        <v>17</v>
      </c>
      <c r="CI575">
        <v>22</v>
      </c>
      <c r="CJ575">
        <v>165</v>
      </c>
      <c r="CK575">
        <v>21</v>
      </c>
      <c r="CL575">
        <v>0</v>
      </c>
      <c r="CM575">
        <v>47</v>
      </c>
      <c r="CN575">
        <v>23</v>
      </c>
      <c r="CO575">
        <v>115</v>
      </c>
      <c r="CP575">
        <v>19</v>
      </c>
      <c r="CQ575">
        <v>200</v>
      </c>
      <c r="CR575">
        <v>26</v>
      </c>
      <c r="CS575">
        <v>7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>
      <c r="A576">
        <v>4491</v>
      </c>
      <c r="B576" t="s">
        <v>174</v>
      </c>
      <c r="C576" t="str">
        <f>VLOOKUP(A576,[1]OTU_Table_nochlpmito_withcontro!A:$B,2,FALSE)</f>
        <v>Bacteria; __Proteobacteria; __Gammaproteobacteria; __Oceanospirillales; __Oleiphilaceae; __Oleiphilus</v>
      </c>
      <c r="D576">
        <f>SUM(F576:CX576)</f>
        <v>4061</v>
      </c>
      <c r="E576">
        <f t="shared" si="8"/>
        <v>52</v>
      </c>
      <c r="F576">
        <v>0</v>
      </c>
      <c r="G576">
        <v>1</v>
      </c>
      <c r="H576">
        <v>0</v>
      </c>
      <c r="I576">
        <v>11</v>
      </c>
      <c r="J576">
        <v>41</v>
      </c>
      <c r="K576">
        <v>26</v>
      </c>
      <c r="L576">
        <v>2</v>
      </c>
      <c r="M576">
        <v>20</v>
      </c>
      <c r="N576">
        <v>0</v>
      </c>
      <c r="O576">
        <v>0</v>
      </c>
      <c r="P576">
        <v>16</v>
      </c>
      <c r="Q576">
        <v>53</v>
      </c>
      <c r="R576">
        <v>0</v>
      </c>
      <c r="S576">
        <v>2</v>
      </c>
      <c r="T576">
        <v>30</v>
      </c>
      <c r="U576">
        <v>0</v>
      </c>
      <c r="V576">
        <v>8</v>
      </c>
      <c r="W576">
        <v>20</v>
      </c>
      <c r="X576">
        <v>56</v>
      </c>
      <c r="Y576">
        <v>4</v>
      </c>
      <c r="Z576">
        <v>0</v>
      </c>
      <c r="AA576">
        <v>24</v>
      </c>
      <c r="AB576">
        <v>11</v>
      </c>
      <c r="AC576">
        <v>0</v>
      </c>
      <c r="AD576">
        <v>0</v>
      </c>
      <c r="AE576">
        <v>0</v>
      </c>
      <c r="AF576">
        <v>3</v>
      </c>
      <c r="AG576">
        <v>0</v>
      </c>
      <c r="AH576">
        <v>13</v>
      </c>
      <c r="AI576">
        <v>1</v>
      </c>
      <c r="AJ576">
        <v>0</v>
      </c>
      <c r="AK576">
        <v>5</v>
      </c>
      <c r="AL576">
        <v>3</v>
      </c>
      <c r="AM576">
        <v>1</v>
      </c>
      <c r="AN576">
        <v>1</v>
      </c>
      <c r="AO576">
        <v>0</v>
      </c>
      <c r="AP576">
        <v>1</v>
      </c>
      <c r="AQ576">
        <v>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0</v>
      </c>
      <c r="BL576">
        <v>16</v>
      </c>
      <c r="BM576">
        <v>92</v>
      </c>
      <c r="BN576">
        <v>11</v>
      </c>
      <c r="BO576">
        <v>4</v>
      </c>
      <c r="BP576">
        <v>46</v>
      </c>
      <c r="BQ576">
        <v>26</v>
      </c>
      <c r="BR576">
        <v>0</v>
      </c>
      <c r="BS576">
        <v>5</v>
      </c>
      <c r="BT576">
        <v>1</v>
      </c>
      <c r="BU576">
        <v>141</v>
      </c>
      <c r="BV576">
        <v>35</v>
      </c>
      <c r="BW576">
        <v>58</v>
      </c>
      <c r="BX576">
        <v>419</v>
      </c>
      <c r="BY576">
        <v>311</v>
      </c>
      <c r="BZ576">
        <v>406</v>
      </c>
      <c r="CA576">
        <v>55</v>
      </c>
      <c r="CB576">
        <v>0</v>
      </c>
      <c r="CC576">
        <v>15</v>
      </c>
      <c r="CD576">
        <v>217</v>
      </c>
      <c r="CE576">
        <v>8</v>
      </c>
      <c r="CF576">
        <v>375</v>
      </c>
      <c r="CG576">
        <v>196</v>
      </c>
      <c r="CH576">
        <v>162</v>
      </c>
      <c r="CI576">
        <v>169</v>
      </c>
      <c r="CJ576">
        <v>155</v>
      </c>
      <c r="CK576">
        <v>128</v>
      </c>
      <c r="CL576">
        <v>3</v>
      </c>
      <c r="CM576">
        <v>96</v>
      </c>
      <c r="CN576">
        <v>68</v>
      </c>
      <c r="CO576">
        <v>176</v>
      </c>
      <c r="CP576">
        <v>167</v>
      </c>
      <c r="CQ576">
        <v>70</v>
      </c>
      <c r="CR576">
        <v>16</v>
      </c>
      <c r="CS576">
        <v>52</v>
      </c>
      <c r="CT576">
        <v>0</v>
      </c>
      <c r="CU576">
        <v>0</v>
      </c>
      <c r="CV576">
        <v>1</v>
      </c>
      <c r="CW576">
        <v>0</v>
      </c>
      <c r="CX576">
        <v>0</v>
      </c>
    </row>
    <row r="577" spans="1:102">
      <c r="A577">
        <v>4177</v>
      </c>
      <c r="B577" t="s">
        <v>101</v>
      </c>
      <c r="C577" t="str">
        <f>VLOOKUP(A577,[1]OTU_Table_nochlpmito_withcontro!A:$B,2,FALSE)</f>
        <v>Bacteria; __Verrucomicrobia; __Verrucomicrobiae; __Verrucomicrobiales; __Rubritaleaceae; __Rubritalea; __uncultured_bacterium</v>
      </c>
      <c r="D577">
        <f>SUM(F577:CX577)</f>
        <v>175</v>
      </c>
      <c r="E577">
        <f t="shared" si="8"/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1</v>
      </c>
      <c r="AN577">
        <v>13</v>
      </c>
      <c r="AO577">
        <v>13</v>
      </c>
      <c r="AP577">
        <v>5</v>
      </c>
      <c r="AQ577">
        <v>2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1</v>
      </c>
      <c r="BC577">
        <v>7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20</v>
      </c>
      <c r="BM577">
        <v>0</v>
      </c>
      <c r="BN577">
        <v>0</v>
      </c>
      <c r="BO577">
        <v>0</v>
      </c>
      <c r="BP577">
        <v>2</v>
      </c>
      <c r="BQ577">
        <v>12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1</v>
      </c>
      <c r="CK577">
        <v>25</v>
      </c>
      <c r="CL577">
        <v>0</v>
      </c>
      <c r="CM577">
        <v>0</v>
      </c>
      <c r="CN577">
        <v>19</v>
      </c>
      <c r="CO577">
        <v>0</v>
      </c>
      <c r="CP577">
        <v>31</v>
      </c>
      <c r="CQ577">
        <v>3</v>
      </c>
      <c r="CR577">
        <v>2</v>
      </c>
      <c r="CS577">
        <v>0</v>
      </c>
      <c r="CT577">
        <v>0</v>
      </c>
      <c r="CU577">
        <v>1</v>
      </c>
      <c r="CV577">
        <v>1</v>
      </c>
      <c r="CW577">
        <v>0</v>
      </c>
      <c r="CX577">
        <v>0</v>
      </c>
    </row>
    <row r="578" spans="1:102">
      <c r="A578">
        <v>10584</v>
      </c>
      <c r="B578" t="s">
        <v>106</v>
      </c>
      <c r="C578" t="s">
        <v>544</v>
      </c>
      <c r="D578">
        <f>SUM(F578:CX578)</f>
        <v>1872</v>
      </c>
      <c r="E578">
        <f t="shared" si="8"/>
        <v>41</v>
      </c>
      <c r="F578">
        <v>0</v>
      </c>
      <c r="G578">
        <v>1</v>
      </c>
      <c r="H578">
        <v>0</v>
      </c>
      <c r="I578">
        <v>5</v>
      </c>
      <c r="J578">
        <v>4</v>
      </c>
      <c r="K578">
        <v>1</v>
      </c>
      <c r="L578">
        <v>1</v>
      </c>
      <c r="M578">
        <v>4</v>
      </c>
      <c r="N578">
        <v>0</v>
      </c>
      <c r="O578">
        <v>0</v>
      </c>
      <c r="P578">
        <v>8</v>
      </c>
      <c r="Q578">
        <v>3</v>
      </c>
      <c r="R578">
        <v>1</v>
      </c>
      <c r="S578">
        <v>0</v>
      </c>
      <c r="T578">
        <v>15</v>
      </c>
      <c r="U578">
        <v>1</v>
      </c>
      <c r="V578">
        <v>34</v>
      </c>
      <c r="W578">
        <v>8</v>
      </c>
      <c r="X578">
        <v>1</v>
      </c>
      <c r="Y578">
        <v>1</v>
      </c>
      <c r="Z578">
        <v>0</v>
      </c>
      <c r="AA578">
        <v>5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3</v>
      </c>
      <c r="AO578">
        <v>19</v>
      </c>
      <c r="AP578">
        <v>1</v>
      </c>
      <c r="AQ578">
        <v>6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5</v>
      </c>
      <c r="BN578">
        <v>0</v>
      </c>
      <c r="BO578">
        <v>0</v>
      </c>
      <c r="BP578">
        <v>42</v>
      </c>
      <c r="BQ578">
        <v>137</v>
      </c>
      <c r="BR578">
        <v>4</v>
      </c>
      <c r="BS578">
        <v>5</v>
      </c>
      <c r="BT578">
        <v>24</v>
      </c>
      <c r="BU578">
        <v>114</v>
      </c>
      <c r="BV578">
        <v>157</v>
      </c>
      <c r="BW578">
        <v>35</v>
      </c>
      <c r="BX578">
        <v>137</v>
      </c>
      <c r="BY578">
        <v>145</v>
      </c>
      <c r="BZ578">
        <v>195</v>
      </c>
      <c r="CA578">
        <v>161</v>
      </c>
      <c r="CB578">
        <v>0</v>
      </c>
      <c r="CC578">
        <v>115</v>
      </c>
      <c r="CD578">
        <v>54</v>
      </c>
      <c r="CE578">
        <v>2</v>
      </c>
      <c r="CF578">
        <v>3</v>
      </c>
      <c r="CG578">
        <v>10</v>
      </c>
      <c r="CH578">
        <v>1</v>
      </c>
      <c r="CI578">
        <v>8</v>
      </c>
      <c r="CJ578">
        <v>43</v>
      </c>
      <c r="CK578">
        <v>17</v>
      </c>
      <c r="CL578">
        <v>7</v>
      </c>
      <c r="CM578">
        <v>145</v>
      </c>
      <c r="CN578">
        <v>85</v>
      </c>
      <c r="CO578">
        <v>1</v>
      </c>
      <c r="CP578">
        <v>17</v>
      </c>
      <c r="CQ578">
        <v>40</v>
      </c>
      <c r="CR578">
        <v>1</v>
      </c>
      <c r="CS578">
        <v>32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>
      <c r="A579">
        <v>10588</v>
      </c>
      <c r="B579" t="s">
        <v>106</v>
      </c>
      <c r="C579" t="s">
        <v>544</v>
      </c>
      <c r="D579">
        <f>SUM(F579:CX579)</f>
        <v>464</v>
      </c>
      <c r="E579">
        <f t="shared" si="8"/>
        <v>29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2</v>
      </c>
      <c r="R579">
        <v>0</v>
      </c>
      <c r="S579">
        <v>0</v>
      </c>
      <c r="T579">
        <v>7</v>
      </c>
      <c r="U579">
        <v>0</v>
      </c>
      <c r="V579">
        <v>8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6</v>
      </c>
      <c r="BQ579">
        <v>27</v>
      </c>
      <c r="BR579">
        <v>1</v>
      </c>
      <c r="BS579">
        <v>1</v>
      </c>
      <c r="BT579">
        <v>9</v>
      </c>
      <c r="BU579">
        <v>25</v>
      </c>
      <c r="BV579">
        <v>42</v>
      </c>
      <c r="BW579">
        <v>8</v>
      </c>
      <c r="BX579">
        <v>41</v>
      </c>
      <c r="BY579">
        <v>39</v>
      </c>
      <c r="BZ579">
        <v>55</v>
      </c>
      <c r="CA579">
        <v>39</v>
      </c>
      <c r="CB579">
        <v>0</v>
      </c>
      <c r="CC579">
        <v>20</v>
      </c>
      <c r="CD579">
        <v>14</v>
      </c>
      <c r="CE579">
        <v>0</v>
      </c>
      <c r="CF579">
        <v>1</v>
      </c>
      <c r="CG579">
        <v>2</v>
      </c>
      <c r="CH579">
        <v>0</v>
      </c>
      <c r="CI579">
        <v>4</v>
      </c>
      <c r="CJ579">
        <v>10</v>
      </c>
      <c r="CK579">
        <v>3</v>
      </c>
      <c r="CL579">
        <v>2</v>
      </c>
      <c r="CM579">
        <v>38</v>
      </c>
      <c r="CN579">
        <v>23</v>
      </c>
      <c r="CO579">
        <v>0</v>
      </c>
      <c r="CP579">
        <v>3</v>
      </c>
      <c r="CQ579">
        <v>12</v>
      </c>
      <c r="CR579">
        <v>4</v>
      </c>
      <c r="CS579">
        <v>4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>
      <c r="A580">
        <v>67</v>
      </c>
      <c r="B580" t="s">
        <v>106</v>
      </c>
      <c r="C580" t="s">
        <v>544</v>
      </c>
      <c r="D580">
        <f>SUM(F580:CX580)</f>
        <v>408</v>
      </c>
      <c r="E580">
        <f t="shared" si="8"/>
        <v>19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6</v>
      </c>
      <c r="AD580">
        <v>1</v>
      </c>
      <c r="AE580">
        <v>5</v>
      </c>
      <c r="AF580">
        <v>2</v>
      </c>
      <c r="AG580">
        <v>0</v>
      </c>
      <c r="AH580">
        <v>33</v>
      </c>
      <c r="AI580">
        <v>127</v>
      </c>
      <c r="AJ580">
        <v>1</v>
      </c>
      <c r="AK580">
        <v>0</v>
      </c>
      <c r="AL580">
        <v>20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6</v>
      </c>
      <c r="BN580">
        <v>1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2</v>
      </c>
      <c r="CF580">
        <v>52</v>
      </c>
      <c r="CG580">
        <v>16</v>
      </c>
      <c r="CH580">
        <v>22</v>
      </c>
      <c r="CI580">
        <v>53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15</v>
      </c>
      <c r="CQ580">
        <v>3</v>
      </c>
      <c r="CR580">
        <v>8</v>
      </c>
      <c r="CS580">
        <v>20</v>
      </c>
      <c r="CT580">
        <v>0</v>
      </c>
      <c r="CU580">
        <v>3</v>
      </c>
      <c r="CV580">
        <v>0</v>
      </c>
      <c r="CW580">
        <v>0</v>
      </c>
      <c r="CX580">
        <v>0</v>
      </c>
    </row>
    <row r="581" spans="1:102">
      <c r="A581">
        <v>14692</v>
      </c>
      <c r="B581" t="s">
        <v>106</v>
      </c>
      <c r="C581" t="s">
        <v>544</v>
      </c>
      <c r="D581">
        <f>SUM(F581:CX581)</f>
        <v>697</v>
      </c>
      <c r="E581">
        <f t="shared" si="8"/>
        <v>17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5</v>
      </c>
      <c r="AF581">
        <v>0</v>
      </c>
      <c r="AG581">
        <v>1</v>
      </c>
      <c r="AH581">
        <v>29</v>
      </c>
      <c r="AI581">
        <v>41</v>
      </c>
      <c r="AJ581">
        <v>75</v>
      </c>
      <c r="AK581">
        <v>188</v>
      </c>
      <c r="AL581">
        <v>80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29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52</v>
      </c>
      <c r="CG581">
        <v>34</v>
      </c>
      <c r="CH581">
        <v>83</v>
      </c>
      <c r="CI581">
        <v>21</v>
      </c>
      <c r="CJ581">
        <v>0</v>
      </c>
      <c r="CK581">
        <v>1</v>
      </c>
      <c r="CL581">
        <v>0</v>
      </c>
      <c r="CM581">
        <v>0</v>
      </c>
      <c r="CN581">
        <v>1</v>
      </c>
      <c r="CO581">
        <v>13</v>
      </c>
      <c r="CP581">
        <v>10</v>
      </c>
      <c r="CQ581">
        <v>18</v>
      </c>
      <c r="CR581">
        <v>5</v>
      </c>
      <c r="CS581">
        <v>5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>
      <c r="A582">
        <v>8641</v>
      </c>
      <c r="B582" t="s">
        <v>156</v>
      </c>
      <c r="C582" t="str">
        <f>VLOOKUP(A582,[1]OTU_Table_nochlpmito_withcontro!A:$B,2,FALSE)</f>
        <v>Bacteria; __Proteobacteria; __Alphaproteobacteria; __Rhodobacterales; __Rhodobacteraceae; __Pontivivens</v>
      </c>
      <c r="D582">
        <f>SUM(F582:CX582)</f>
        <v>5563</v>
      </c>
      <c r="E582">
        <f t="shared" si="8"/>
        <v>26</v>
      </c>
      <c r="F582">
        <v>40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</v>
      </c>
      <c r="Y582">
        <v>0</v>
      </c>
      <c r="Z582">
        <v>0</v>
      </c>
      <c r="AA582">
        <v>1</v>
      </c>
      <c r="AB582">
        <v>9</v>
      </c>
      <c r="AC582">
        <v>4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21</v>
      </c>
      <c r="AK582">
        <v>6</v>
      </c>
      <c r="AL582">
        <v>0</v>
      </c>
      <c r="AM582">
        <v>0</v>
      </c>
      <c r="AN582">
        <v>2566</v>
      </c>
      <c r="AO582">
        <v>58</v>
      </c>
      <c r="AP582">
        <v>960</v>
      </c>
      <c r="AQ582">
        <v>1</v>
      </c>
      <c r="AR582">
        <v>0</v>
      </c>
      <c r="AS582">
        <v>11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22</v>
      </c>
      <c r="BD582">
        <v>20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22</v>
      </c>
      <c r="BQ582">
        <v>808</v>
      </c>
      <c r="BR582">
        <v>0</v>
      </c>
      <c r="BS582">
        <v>888</v>
      </c>
      <c r="BT582">
        <v>1</v>
      </c>
      <c r="BU582">
        <v>1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2</v>
      </c>
      <c r="CH582">
        <v>1</v>
      </c>
      <c r="CI582">
        <v>0</v>
      </c>
      <c r="CJ582">
        <v>14</v>
      </c>
      <c r="CK582">
        <v>1</v>
      </c>
      <c r="CL582">
        <v>23</v>
      </c>
      <c r="CM582">
        <v>7</v>
      </c>
      <c r="CN582">
        <v>5</v>
      </c>
      <c r="CO582">
        <v>40</v>
      </c>
      <c r="CP582">
        <v>0</v>
      </c>
      <c r="CQ582">
        <v>3</v>
      </c>
      <c r="CR582">
        <v>1</v>
      </c>
      <c r="CS582">
        <v>1</v>
      </c>
      <c r="CT582">
        <v>0</v>
      </c>
      <c r="CU582">
        <v>6</v>
      </c>
      <c r="CV582">
        <v>4</v>
      </c>
      <c r="CW582">
        <v>2</v>
      </c>
      <c r="CX582">
        <v>0</v>
      </c>
    </row>
    <row r="583" spans="1:102">
      <c r="A583">
        <v>20358</v>
      </c>
      <c r="B583" t="s">
        <v>228</v>
      </c>
      <c r="C583" t="str">
        <f>VLOOKUP(A583,[1]OTU_Table_nochlpmito_withcontro!A:$B,2,FALSE)</f>
        <v>Bacteria; __Proteobacteria; __Alphaproteobacteria; __Rhodobacterales; __Rhodobacteraceae; __Octadecabacter; __uncultured_marine_bacterium</v>
      </c>
      <c r="D583">
        <f>SUM(F583:CX583)</f>
        <v>2006</v>
      </c>
      <c r="E583">
        <f t="shared" ref="E583:E646" si="9">COUNTIF(F583:CX583,"&gt;1")</f>
        <v>32</v>
      </c>
      <c r="F583">
        <v>27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13</v>
      </c>
      <c r="X583">
        <v>5</v>
      </c>
      <c r="Y583">
        <v>1</v>
      </c>
      <c r="Z583">
        <v>0</v>
      </c>
      <c r="AA583">
        <v>31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13</v>
      </c>
      <c r="AK583">
        <v>0</v>
      </c>
      <c r="AL583">
        <v>0</v>
      </c>
      <c r="AM583">
        <v>0</v>
      </c>
      <c r="AN583">
        <v>1270</v>
      </c>
      <c r="AO583">
        <v>42</v>
      </c>
      <c r="AP583">
        <v>35</v>
      </c>
      <c r="AQ583">
        <v>88</v>
      </c>
      <c r="AR583">
        <v>2</v>
      </c>
      <c r="AS583">
        <v>4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4</v>
      </c>
      <c r="BB583">
        <v>5</v>
      </c>
      <c r="BC583">
        <v>84</v>
      </c>
      <c r="BD583">
        <v>19</v>
      </c>
      <c r="BE583">
        <v>0</v>
      </c>
      <c r="BF583">
        <v>0</v>
      </c>
      <c r="BG583">
        <v>0</v>
      </c>
      <c r="BH583">
        <v>2</v>
      </c>
      <c r="BI583">
        <v>0</v>
      </c>
      <c r="BJ583">
        <v>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134</v>
      </c>
      <c r="BR583">
        <v>0</v>
      </c>
      <c r="BS583">
        <v>35</v>
      </c>
      <c r="BT583">
        <v>6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8</v>
      </c>
      <c r="CK583">
        <v>13</v>
      </c>
      <c r="CL583">
        <v>2</v>
      </c>
      <c r="CM583">
        <v>45</v>
      </c>
      <c r="CN583">
        <v>60</v>
      </c>
      <c r="CO583">
        <v>8</v>
      </c>
      <c r="CP583">
        <v>8</v>
      </c>
      <c r="CQ583">
        <v>2</v>
      </c>
      <c r="CR583">
        <v>4</v>
      </c>
      <c r="CS583">
        <v>0</v>
      </c>
      <c r="CT583">
        <v>0</v>
      </c>
      <c r="CU583">
        <v>18</v>
      </c>
      <c r="CV583">
        <v>3</v>
      </c>
      <c r="CW583">
        <v>1</v>
      </c>
      <c r="CX583">
        <v>1</v>
      </c>
    </row>
    <row r="584" spans="1:102">
      <c r="A584">
        <v>18732</v>
      </c>
      <c r="B584" t="s">
        <v>233</v>
      </c>
      <c r="C584" t="str">
        <f>VLOOKUP(A584,[1]OTU_Table_nochlpmito_withcontro!A:$B,2,FALSE)</f>
        <v>Bacteria; __Proteobacteria; __Betaproteobacteria; __Methylophilales; __Methylophilaceae; __Methylotenera; __uncultured_soil_bacterium</v>
      </c>
      <c r="D584">
        <f>SUM(F584:CX584)</f>
        <v>1825</v>
      </c>
      <c r="E584">
        <f t="shared" si="9"/>
        <v>39</v>
      </c>
      <c r="F584">
        <v>18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</v>
      </c>
      <c r="X584">
        <v>0</v>
      </c>
      <c r="Y584">
        <v>8</v>
      </c>
      <c r="Z584">
        <v>3</v>
      </c>
      <c r="AA584">
        <v>4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57</v>
      </c>
      <c r="AI584">
        <v>3</v>
      </c>
      <c r="AJ584">
        <v>36</v>
      </c>
      <c r="AK584">
        <v>20</v>
      </c>
      <c r="AL584">
        <v>14</v>
      </c>
      <c r="AM584">
        <v>0</v>
      </c>
      <c r="AN584">
        <v>745</v>
      </c>
      <c r="AO584">
        <v>354</v>
      </c>
      <c r="AP584">
        <v>221</v>
      </c>
      <c r="AQ584">
        <v>22</v>
      </c>
      <c r="AR584">
        <v>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3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</v>
      </c>
      <c r="BM584">
        <v>5</v>
      </c>
      <c r="BN584">
        <v>1</v>
      </c>
      <c r="BO584">
        <v>0</v>
      </c>
      <c r="BP584">
        <v>36</v>
      </c>
      <c r="BQ584">
        <v>145</v>
      </c>
      <c r="BR584">
        <v>1</v>
      </c>
      <c r="BS584">
        <v>14</v>
      </c>
      <c r="BT584">
        <v>0</v>
      </c>
      <c r="BU584">
        <v>2</v>
      </c>
      <c r="BV584">
        <v>0</v>
      </c>
      <c r="BW584">
        <v>0</v>
      </c>
      <c r="BX584">
        <v>0</v>
      </c>
      <c r="BY584">
        <v>2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2</v>
      </c>
      <c r="CG584">
        <v>6</v>
      </c>
      <c r="CH584">
        <v>2</v>
      </c>
      <c r="CI584">
        <v>8</v>
      </c>
      <c r="CJ584">
        <v>7</v>
      </c>
      <c r="CK584">
        <v>2</v>
      </c>
      <c r="CL584">
        <v>0</v>
      </c>
      <c r="CM584">
        <v>4</v>
      </c>
      <c r="CN584">
        <v>14</v>
      </c>
      <c r="CO584">
        <v>10</v>
      </c>
      <c r="CP584">
        <v>10</v>
      </c>
      <c r="CQ584">
        <v>11</v>
      </c>
      <c r="CR584">
        <v>6</v>
      </c>
      <c r="CS584">
        <v>2</v>
      </c>
      <c r="CT584">
        <v>0</v>
      </c>
      <c r="CU584">
        <v>1</v>
      </c>
      <c r="CV584">
        <v>1</v>
      </c>
      <c r="CW584">
        <v>0</v>
      </c>
      <c r="CX584">
        <v>0</v>
      </c>
    </row>
    <row r="585" spans="1:102">
      <c r="A585">
        <v>17587</v>
      </c>
      <c r="B585" t="s">
        <v>287</v>
      </c>
      <c r="C585" t="str">
        <f>VLOOKUP(A585,[1]OTU_Table_nochlpmito_withcontro!A:$B,2,FALSE)</f>
        <v>Bacteria; __Proteobacteria; __Alphaproteobacteria; __Rhodobacterales; __Rhodobacteraceae; __Tateyamaria; __uncultured_bacterium</v>
      </c>
      <c r="D585">
        <f>SUM(F585:CX585)</f>
        <v>987</v>
      </c>
      <c r="E585">
        <f t="shared" si="9"/>
        <v>39</v>
      </c>
      <c r="F585">
        <v>11</v>
      </c>
      <c r="G585">
        <v>0</v>
      </c>
      <c r="H585">
        <v>0</v>
      </c>
      <c r="I585">
        <v>0</v>
      </c>
      <c r="J585">
        <v>0</v>
      </c>
      <c r="K585">
        <v>27</v>
      </c>
      <c r="L585">
        <v>4</v>
      </c>
      <c r="M585">
        <v>2</v>
      </c>
      <c r="N585">
        <v>0</v>
      </c>
      <c r="O585">
        <v>0</v>
      </c>
      <c r="P585">
        <v>21</v>
      </c>
      <c r="Q585">
        <v>2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14</v>
      </c>
      <c r="X585">
        <v>10</v>
      </c>
      <c r="Y585">
        <v>9</v>
      </c>
      <c r="Z585">
        <v>0</v>
      </c>
      <c r="AA585">
        <v>9</v>
      </c>
      <c r="AB585">
        <v>3</v>
      </c>
      <c r="AC585">
        <v>0</v>
      </c>
      <c r="AD585">
        <v>0</v>
      </c>
      <c r="AE585">
        <v>3</v>
      </c>
      <c r="AF585">
        <v>1</v>
      </c>
      <c r="AG585">
        <v>0</v>
      </c>
      <c r="AH585">
        <v>13</v>
      </c>
      <c r="AI585">
        <v>1</v>
      </c>
      <c r="AJ585">
        <v>5</v>
      </c>
      <c r="AK585">
        <v>24</v>
      </c>
      <c r="AL585">
        <v>1</v>
      </c>
      <c r="AM585">
        <v>0</v>
      </c>
      <c r="AN585">
        <v>441</v>
      </c>
      <c r="AO585">
        <v>10</v>
      </c>
      <c r="AP585">
        <v>77</v>
      </c>
      <c r="AQ585">
        <v>20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40</v>
      </c>
      <c r="BB585">
        <v>7</v>
      </c>
      <c r="BC585">
        <v>51</v>
      </c>
      <c r="BD585">
        <v>9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23</v>
      </c>
      <c r="BR585">
        <v>0</v>
      </c>
      <c r="BS585">
        <v>9</v>
      </c>
      <c r="BT585">
        <v>4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3</v>
      </c>
      <c r="CK585">
        <v>5</v>
      </c>
      <c r="CL585">
        <v>0</v>
      </c>
      <c r="CM585">
        <v>16</v>
      </c>
      <c r="CN585">
        <v>12</v>
      </c>
      <c r="CO585">
        <v>2</v>
      </c>
      <c r="CP585">
        <v>2</v>
      </c>
      <c r="CQ585">
        <v>0</v>
      </c>
      <c r="CR585">
        <v>6</v>
      </c>
      <c r="CS585">
        <v>1</v>
      </c>
      <c r="CT585">
        <v>16</v>
      </c>
      <c r="CU585">
        <v>45</v>
      </c>
      <c r="CV585">
        <v>8</v>
      </c>
      <c r="CW585">
        <v>4</v>
      </c>
      <c r="CX585">
        <v>7</v>
      </c>
    </row>
    <row r="586" spans="1:102">
      <c r="A586">
        <v>20446</v>
      </c>
      <c r="B586" t="s">
        <v>184</v>
      </c>
      <c r="C586" t="str">
        <f>VLOOKUP(A586,[1]OTU_Table_nochlpmito_withcontro!A:$B,2,FALSE)</f>
        <v>Bacteria; __Proteobacteria; __Alphaproteobacteria; __Rhodobacterales; __Rhodobacteraceae; __Ascidiaceihabitans; __uncultured_bacterium</v>
      </c>
      <c r="D586">
        <f>SUM(F586:CX586)</f>
        <v>3389</v>
      </c>
      <c r="E586">
        <f t="shared" si="9"/>
        <v>49</v>
      </c>
      <c r="F586">
        <v>9</v>
      </c>
      <c r="G586">
        <v>0</v>
      </c>
      <c r="H586">
        <v>0</v>
      </c>
      <c r="I586">
        <v>0</v>
      </c>
      <c r="J586">
        <v>3</v>
      </c>
      <c r="K586">
        <v>5</v>
      </c>
      <c r="L586">
        <v>0</v>
      </c>
      <c r="M586">
        <v>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14</v>
      </c>
      <c r="V586">
        <v>2</v>
      </c>
      <c r="W586">
        <v>4</v>
      </c>
      <c r="X586">
        <v>868</v>
      </c>
      <c r="Y586">
        <v>2</v>
      </c>
      <c r="Z586">
        <v>6</v>
      </c>
      <c r="AA586">
        <v>39</v>
      </c>
      <c r="AB586">
        <v>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</v>
      </c>
      <c r="AJ586">
        <v>5</v>
      </c>
      <c r="AK586">
        <v>0</v>
      </c>
      <c r="AL586">
        <v>27</v>
      </c>
      <c r="AM586">
        <v>0</v>
      </c>
      <c r="AN586">
        <v>297</v>
      </c>
      <c r="AO586">
        <v>215</v>
      </c>
      <c r="AP586">
        <v>21</v>
      </c>
      <c r="AQ586">
        <v>34</v>
      </c>
      <c r="AR586">
        <v>2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4</v>
      </c>
      <c r="BE586">
        <v>4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7</v>
      </c>
      <c r="BQ586">
        <v>17</v>
      </c>
      <c r="BR586">
        <v>0</v>
      </c>
      <c r="BS586">
        <v>6</v>
      </c>
      <c r="BT586">
        <v>1</v>
      </c>
      <c r="BU586">
        <v>152</v>
      </c>
      <c r="BV586">
        <v>7</v>
      </c>
      <c r="BW586">
        <v>3</v>
      </c>
      <c r="BX586">
        <v>16</v>
      </c>
      <c r="BY586">
        <v>110</v>
      </c>
      <c r="BZ586">
        <v>80</v>
      </c>
      <c r="CA586">
        <v>84</v>
      </c>
      <c r="CB586">
        <v>0</v>
      </c>
      <c r="CC586">
        <v>2</v>
      </c>
      <c r="CD586">
        <v>7</v>
      </c>
      <c r="CE586">
        <v>0</v>
      </c>
      <c r="CF586">
        <v>17</v>
      </c>
      <c r="CG586">
        <v>6</v>
      </c>
      <c r="CH586">
        <v>14</v>
      </c>
      <c r="CI586">
        <v>70</v>
      </c>
      <c r="CJ586">
        <v>87</v>
      </c>
      <c r="CK586">
        <v>24</v>
      </c>
      <c r="CL586">
        <v>158</v>
      </c>
      <c r="CM586">
        <v>130</v>
      </c>
      <c r="CN586">
        <v>45</v>
      </c>
      <c r="CO586">
        <v>280</v>
      </c>
      <c r="CP586">
        <v>6</v>
      </c>
      <c r="CQ586">
        <v>249</v>
      </c>
      <c r="CR586">
        <v>222</v>
      </c>
      <c r="CS586">
        <v>7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>
      <c r="A587">
        <v>17729</v>
      </c>
      <c r="B587" t="s">
        <v>164</v>
      </c>
      <c r="C587" t="str">
        <f>VLOOKUP(A587,[1]OTU_Table_nochlpmito_withcontro!A:$B,2,FALSE)</f>
        <v>Bacteria; __Proteobacteria; __Alphaproteobacteria; __Rhizobiales; __Phyllobacteriaceae; __Hoeflea</v>
      </c>
      <c r="D587">
        <f>SUM(F587:CX587)</f>
        <v>2949</v>
      </c>
      <c r="E587">
        <f t="shared" si="9"/>
        <v>56</v>
      </c>
      <c r="F587">
        <v>7</v>
      </c>
      <c r="G587">
        <v>0</v>
      </c>
      <c r="H587">
        <v>0</v>
      </c>
      <c r="I587">
        <v>0</v>
      </c>
      <c r="J587">
        <v>20</v>
      </c>
      <c r="K587">
        <v>36</v>
      </c>
      <c r="L587">
        <v>0</v>
      </c>
      <c r="M587">
        <v>9</v>
      </c>
      <c r="N587">
        <v>0</v>
      </c>
      <c r="O587">
        <v>17</v>
      </c>
      <c r="P587">
        <v>4</v>
      </c>
      <c r="Q587">
        <v>7</v>
      </c>
      <c r="R587">
        <v>1</v>
      </c>
      <c r="S587">
        <v>8</v>
      </c>
      <c r="T587">
        <v>16</v>
      </c>
      <c r="U587">
        <v>0</v>
      </c>
      <c r="V587">
        <v>4</v>
      </c>
      <c r="W587">
        <v>42</v>
      </c>
      <c r="X587">
        <v>28</v>
      </c>
      <c r="Y587">
        <v>161</v>
      </c>
      <c r="Z587">
        <v>27</v>
      </c>
      <c r="AA587">
        <v>105</v>
      </c>
      <c r="AB587">
        <v>50</v>
      </c>
      <c r="AC587">
        <v>4</v>
      </c>
      <c r="AD587">
        <v>0</v>
      </c>
      <c r="AE587">
        <v>1</v>
      </c>
      <c r="AF587">
        <v>0</v>
      </c>
      <c r="AG587">
        <v>0</v>
      </c>
      <c r="AH587">
        <v>195</v>
      </c>
      <c r="AI587">
        <v>13</v>
      </c>
      <c r="AJ587">
        <v>24</v>
      </c>
      <c r="AK587">
        <v>157</v>
      </c>
      <c r="AL587">
        <v>37</v>
      </c>
      <c r="AM587">
        <v>0</v>
      </c>
      <c r="AN587">
        <v>451</v>
      </c>
      <c r="AO587">
        <v>234</v>
      </c>
      <c r="AP587">
        <v>128</v>
      </c>
      <c r="AQ587">
        <v>333</v>
      </c>
      <c r="AR587">
        <v>5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3</v>
      </c>
      <c r="BC587">
        <v>3</v>
      </c>
      <c r="BD587">
        <v>3</v>
      </c>
      <c r="BE587">
        <v>3</v>
      </c>
      <c r="BF587">
        <v>0</v>
      </c>
      <c r="BG587">
        <v>0</v>
      </c>
      <c r="BH587">
        <v>1</v>
      </c>
      <c r="BI587">
        <v>0</v>
      </c>
      <c r="BJ587">
        <v>1</v>
      </c>
      <c r="BK587">
        <v>0</v>
      </c>
      <c r="BL587">
        <v>1</v>
      </c>
      <c r="BM587">
        <v>1</v>
      </c>
      <c r="BN587">
        <v>0</v>
      </c>
      <c r="BO587">
        <v>2</v>
      </c>
      <c r="BP587">
        <v>11</v>
      </c>
      <c r="BQ587">
        <v>116</v>
      </c>
      <c r="BR587">
        <v>1</v>
      </c>
      <c r="BS587">
        <v>124</v>
      </c>
      <c r="BT587">
        <v>15</v>
      </c>
      <c r="BU587">
        <v>9</v>
      </c>
      <c r="BV587">
        <v>3</v>
      </c>
      <c r="BW587">
        <v>3</v>
      </c>
      <c r="BX587">
        <v>4</v>
      </c>
      <c r="BY587">
        <v>22</v>
      </c>
      <c r="BZ587">
        <v>0</v>
      </c>
      <c r="CA587">
        <v>0</v>
      </c>
      <c r="CB587">
        <v>0</v>
      </c>
      <c r="CC587">
        <v>3</v>
      </c>
      <c r="CD587">
        <v>0</v>
      </c>
      <c r="CE587">
        <v>2</v>
      </c>
      <c r="CF587">
        <v>6</v>
      </c>
      <c r="CG587">
        <v>5</v>
      </c>
      <c r="CH587">
        <v>3</v>
      </c>
      <c r="CI587">
        <v>4</v>
      </c>
      <c r="CJ587">
        <v>110</v>
      </c>
      <c r="CK587">
        <v>29</v>
      </c>
      <c r="CL587">
        <v>1</v>
      </c>
      <c r="CM587">
        <v>84</v>
      </c>
      <c r="CN587">
        <v>131</v>
      </c>
      <c r="CO587">
        <v>34</v>
      </c>
      <c r="CP587">
        <v>21</v>
      </c>
      <c r="CQ587">
        <v>25</v>
      </c>
      <c r="CR587">
        <v>15</v>
      </c>
      <c r="CS587">
        <v>23</v>
      </c>
      <c r="CT587">
        <v>0</v>
      </c>
      <c r="CU587">
        <v>0</v>
      </c>
      <c r="CV587">
        <v>1</v>
      </c>
      <c r="CW587">
        <v>0</v>
      </c>
      <c r="CX587">
        <v>0</v>
      </c>
    </row>
    <row r="588" spans="1:102">
      <c r="A588">
        <v>12545</v>
      </c>
      <c r="B588" t="s">
        <v>220</v>
      </c>
      <c r="C588" t="str">
        <f>VLOOKUP(A588,[1]OTU_Table_nochlpmito_withcontro!A:$B,2,FALSE)</f>
        <v>Bacteria; __Proteobacteria; __Alphaproteobacteria; __Rhodobacterales; __Rhodobacteraceae; __Roseobacter; __uncultured_bacterium</v>
      </c>
      <c r="D588">
        <f>SUM(F588:CX588)</f>
        <v>2067</v>
      </c>
      <c r="E588">
        <f t="shared" si="9"/>
        <v>51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149</v>
      </c>
      <c r="U588">
        <v>4</v>
      </c>
      <c r="V588">
        <v>6</v>
      </c>
      <c r="W588">
        <v>24</v>
      </c>
      <c r="X588">
        <v>0</v>
      </c>
      <c r="Y588">
        <v>167</v>
      </c>
      <c r="Z588">
        <v>0</v>
      </c>
      <c r="AA588">
        <v>236</v>
      </c>
      <c r="AB588">
        <v>2</v>
      </c>
      <c r="AC588">
        <v>13</v>
      </c>
      <c r="AD588">
        <v>2</v>
      </c>
      <c r="AE588">
        <v>5</v>
      </c>
      <c r="AF588">
        <v>2</v>
      </c>
      <c r="AG588">
        <v>1</v>
      </c>
      <c r="AH588">
        <v>7</v>
      </c>
      <c r="AI588">
        <v>4</v>
      </c>
      <c r="AJ588">
        <v>16</v>
      </c>
      <c r="AK588">
        <v>25</v>
      </c>
      <c r="AL588">
        <v>19</v>
      </c>
      <c r="AM588">
        <v>0</v>
      </c>
      <c r="AN588">
        <v>336</v>
      </c>
      <c r="AO588">
        <v>56</v>
      </c>
      <c r="AP588">
        <v>677</v>
      </c>
      <c r="AQ588">
        <v>48</v>
      </c>
      <c r="AR588">
        <v>8</v>
      </c>
      <c r="AS588">
        <v>1</v>
      </c>
      <c r="AT588">
        <v>0</v>
      </c>
      <c r="AU588">
        <v>2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9</v>
      </c>
      <c r="BB588">
        <v>40</v>
      </c>
      <c r="BC588">
        <v>9</v>
      </c>
      <c r="BD588">
        <v>6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4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5</v>
      </c>
      <c r="BT588">
        <v>0</v>
      </c>
      <c r="BU588">
        <v>1</v>
      </c>
      <c r="BV588">
        <v>2</v>
      </c>
      <c r="BW588">
        <v>2</v>
      </c>
      <c r="BX588">
        <v>0</v>
      </c>
      <c r="BY588">
        <v>5</v>
      </c>
      <c r="BZ588">
        <v>3</v>
      </c>
      <c r="CA588">
        <v>0</v>
      </c>
      <c r="CB588">
        <v>0</v>
      </c>
      <c r="CC588">
        <v>0</v>
      </c>
      <c r="CD588">
        <v>1</v>
      </c>
      <c r="CE588">
        <v>1</v>
      </c>
      <c r="CF588">
        <v>4</v>
      </c>
      <c r="CG588">
        <v>5</v>
      </c>
      <c r="CH588">
        <v>11</v>
      </c>
      <c r="CI588">
        <v>3</v>
      </c>
      <c r="CJ588">
        <v>3</v>
      </c>
      <c r="CK588">
        <v>34</v>
      </c>
      <c r="CL588">
        <v>0</v>
      </c>
      <c r="CM588">
        <v>7</v>
      </c>
      <c r="CN588">
        <v>7</v>
      </c>
      <c r="CO588">
        <v>4</v>
      </c>
      <c r="CP588">
        <v>14</v>
      </c>
      <c r="CQ588">
        <v>3</v>
      </c>
      <c r="CR588">
        <v>40</v>
      </c>
      <c r="CS588">
        <v>8</v>
      </c>
      <c r="CT588">
        <v>0</v>
      </c>
      <c r="CU588">
        <v>3</v>
      </c>
      <c r="CV588">
        <v>4</v>
      </c>
      <c r="CW588">
        <v>3</v>
      </c>
      <c r="CX588">
        <v>0</v>
      </c>
    </row>
    <row r="589" spans="1:102">
      <c r="A589">
        <v>20119</v>
      </c>
      <c r="B589" t="s">
        <v>130</v>
      </c>
      <c r="C589" t="str">
        <f>VLOOKUP(A589,[1]OTU_Table_nochlpmito_withcontro!A:$B,2,FALSE)</f>
        <v>Bacteria; __Proteobacteria; __Alphaproteobacteria; __Rhodobacterales; __Rhodobacteraceae; __Roseobacter</v>
      </c>
      <c r="D589">
        <f>SUM(F589:CX589)</f>
        <v>11878</v>
      </c>
      <c r="E589">
        <f t="shared" si="9"/>
        <v>69</v>
      </c>
      <c r="F589">
        <v>6</v>
      </c>
      <c r="G589">
        <v>0</v>
      </c>
      <c r="H589">
        <v>0</v>
      </c>
      <c r="I589">
        <v>23</v>
      </c>
      <c r="J589">
        <v>29</v>
      </c>
      <c r="K589">
        <v>27</v>
      </c>
      <c r="L589">
        <v>3</v>
      </c>
      <c r="M589">
        <v>29</v>
      </c>
      <c r="N589">
        <v>3</v>
      </c>
      <c r="O589">
        <v>11</v>
      </c>
      <c r="P589">
        <v>79</v>
      </c>
      <c r="Q589">
        <v>69</v>
      </c>
      <c r="R589">
        <v>1</v>
      </c>
      <c r="S589">
        <v>0</v>
      </c>
      <c r="T589">
        <v>69</v>
      </c>
      <c r="U589">
        <v>82</v>
      </c>
      <c r="V589">
        <v>80</v>
      </c>
      <c r="W589">
        <v>11</v>
      </c>
      <c r="X589">
        <v>106</v>
      </c>
      <c r="Y589">
        <v>1891</v>
      </c>
      <c r="Z589">
        <v>545</v>
      </c>
      <c r="AA589">
        <v>867</v>
      </c>
      <c r="AB589">
        <v>137</v>
      </c>
      <c r="AC589">
        <v>1</v>
      </c>
      <c r="AD589">
        <v>5</v>
      </c>
      <c r="AE589">
        <v>6</v>
      </c>
      <c r="AF589">
        <v>7</v>
      </c>
      <c r="AG589">
        <v>0</v>
      </c>
      <c r="AH589">
        <v>23</v>
      </c>
      <c r="AI589">
        <v>21</v>
      </c>
      <c r="AJ589">
        <v>23</v>
      </c>
      <c r="AK589">
        <v>150</v>
      </c>
      <c r="AL589">
        <v>35</v>
      </c>
      <c r="AM589">
        <v>0</v>
      </c>
      <c r="AN589">
        <v>316</v>
      </c>
      <c r="AO589">
        <v>502</v>
      </c>
      <c r="AP589">
        <v>2189</v>
      </c>
      <c r="AQ589">
        <v>625</v>
      </c>
      <c r="AR589">
        <v>24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9</v>
      </c>
      <c r="BB589">
        <v>2</v>
      </c>
      <c r="BC589">
        <v>3</v>
      </c>
      <c r="BD589">
        <v>6</v>
      </c>
      <c r="BE589">
        <v>4</v>
      </c>
      <c r="BF589">
        <v>0</v>
      </c>
      <c r="BG589">
        <v>0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8</v>
      </c>
      <c r="BN589">
        <v>0</v>
      </c>
      <c r="BO589">
        <v>0</v>
      </c>
      <c r="BP589">
        <v>65</v>
      </c>
      <c r="BQ589">
        <v>45</v>
      </c>
      <c r="BR589">
        <v>41</v>
      </c>
      <c r="BS589">
        <v>47</v>
      </c>
      <c r="BT589">
        <v>13</v>
      </c>
      <c r="BU589">
        <v>51</v>
      </c>
      <c r="BV589">
        <v>2</v>
      </c>
      <c r="BW589">
        <v>3</v>
      </c>
      <c r="BX589">
        <v>3</v>
      </c>
      <c r="BY589">
        <v>21</v>
      </c>
      <c r="BZ589">
        <v>1</v>
      </c>
      <c r="CA589">
        <v>5</v>
      </c>
      <c r="CB589">
        <v>0</v>
      </c>
      <c r="CC589">
        <v>5</v>
      </c>
      <c r="CD589">
        <v>0</v>
      </c>
      <c r="CE589">
        <v>8</v>
      </c>
      <c r="CF589">
        <v>4</v>
      </c>
      <c r="CG589">
        <v>32</v>
      </c>
      <c r="CH589">
        <v>55</v>
      </c>
      <c r="CI589">
        <v>15</v>
      </c>
      <c r="CJ589">
        <v>17</v>
      </c>
      <c r="CK589">
        <v>344</v>
      </c>
      <c r="CL589">
        <v>79</v>
      </c>
      <c r="CM589">
        <v>621</v>
      </c>
      <c r="CN589">
        <v>34</v>
      </c>
      <c r="CO589">
        <v>187</v>
      </c>
      <c r="CP589">
        <v>471</v>
      </c>
      <c r="CQ589">
        <v>786</v>
      </c>
      <c r="CR589">
        <v>808</v>
      </c>
      <c r="CS589">
        <v>37</v>
      </c>
      <c r="CT589">
        <v>7</v>
      </c>
      <c r="CU589">
        <v>22</v>
      </c>
      <c r="CV589">
        <v>8</v>
      </c>
      <c r="CW589">
        <v>10</v>
      </c>
      <c r="CX589">
        <v>0</v>
      </c>
    </row>
    <row r="590" spans="1:102">
      <c r="A590">
        <v>16262</v>
      </c>
      <c r="B590" t="s">
        <v>157</v>
      </c>
      <c r="C590" t="str">
        <f>VLOOKUP(A590,[1]OTU_Table_nochlpmito_withcontro!A:$B,2,FALSE)</f>
        <v>Bacteria; __Bacteroidetes; __Flavobacteriia; __Flavobacteriales; __Flavobacteriaceae; __Maribacter</v>
      </c>
      <c r="D590">
        <f>SUM(F590:CX590)</f>
        <v>665</v>
      </c>
      <c r="E590">
        <f t="shared" si="9"/>
        <v>19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103</v>
      </c>
      <c r="Y590">
        <v>5</v>
      </c>
      <c r="Z590">
        <v>0</v>
      </c>
      <c r="AA590">
        <v>1</v>
      </c>
      <c r="AB590">
        <v>0</v>
      </c>
      <c r="AC590">
        <v>0</v>
      </c>
      <c r="AD590">
        <v>3</v>
      </c>
      <c r="AE590">
        <v>14</v>
      </c>
      <c r="AF590">
        <v>1</v>
      </c>
      <c r="AG590">
        <v>1</v>
      </c>
      <c r="AH590">
        <v>0</v>
      </c>
      <c r="AI590">
        <v>7</v>
      </c>
      <c r="AJ590">
        <v>9</v>
      </c>
      <c r="AK590">
        <v>0</v>
      </c>
      <c r="AL590">
        <v>8</v>
      </c>
      <c r="AM590">
        <v>0</v>
      </c>
      <c r="AN590">
        <v>255</v>
      </c>
      <c r="AO590">
        <v>36</v>
      </c>
      <c r="AP590">
        <v>119</v>
      </c>
      <c r="AQ590">
        <v>19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57</v>
      </c>
      <c r="BR590">
        <v>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2</v>
      </c>
      <c r="CI590">
        <v>0</v>
      </c>
      <c r="CJ590">
        <v>1</v>
      </c>
      <c r="CK590">
        <v>4</v>
      </c>
      <c r="CL590">
        <v>0</v>
      </c>
      <c r="CM590">
        <v>0</v>
      </c>
      <c r="CN590">
        <v>1</v>
      </c>
      <c r="CO590">
        <v>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>
      <c r="A591">
        <v>12109</v>
      </c>
      <c r="B591" t="s">
        <v>360</v>
      </c>
      <c r="C591" t="str">
        <f>VLOOKUP(A591,[1]OTU_Table_nochlpmito_withcontro!A:$B,2,FALSE)</f>
        <v>Bacteria; __Bacteroidetes; __Cytophagia; __Cytophagales; __Flammeovirgaceae; __Fabibacter; __uncultured_bacterium</v>
      </c>
      <c r="D591">
        <f>SUM(F591:CX591)</f>
        <v>527</v>
      </c>
      <c r="E591">
        <f t="shared" si="9"/>
        <v>24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1</v>
      </c>
      <c r="AF591">
        <v>0</v>
      </c>
      <c r="AG591">
        <v>1</v>
      </c>
      <c r="AH591">
        <v>37</v>
      </c>
      <c r="AI591">
        <v>5</v>
      </c>
      <c r="AJ591">
        <v>16</v>
      </c>
      <c r="AK591">
        <v>38</v>
      </c>
      <c r="AL591">
        <v>7</v>
      </c>
      <c r="AM591">
        <v>0</v>
      </c>
      <c r="AN591">
        <v>111</v>
      </c>
      <c r="AO591">
        <v>2</v>
      </c>
      <c r="AP591">
        <v>15</v>
      </c>
      <c r="AQ591">
        <v>0</v>
      </c>
      <c r="AR591">
        <v>0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9</v>
      </c>
      <c r="BN591">
        <v>0</v>
      </c>
      <c r="BO591">
        <v>2</v>
      </c>
      <c r="BP591">
        <v>0</v>
      </c>
      <c r="BQ591">
        <v>71</v>
      </c>
      <c r="BR591">
        <v>0</v>
      </c>
      <c r="BS591">
        <v>32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33</v>
      </c>
      <c r="CG591">
        <v>30</v>
      </c>
      <c r="CH591">
        <v>17</v>
      </c>
      <c r="CI591">
        <v>32</v>
      </c>
      <c r="CJ591">
        <v>5</v>
      </c>
      <c r="CK591">
        <v>0</v>
      </c>
      <c r="CL591">
        <v>0</v>
      </c>
      <c r="CM591">
        <v>0</v>
      </c>
      <c r="CN591">
        <v>0</v>
      </c>
      <c r="CO591">
        <v>13</v>
      </c>
      <c r="CP591">
        <v>3</v>
      </c>
      <c r="CQ591">
        <v>19</v>
      </c>
      <c r="CR591">
        <v>0</v>
      </c>
      <c r="CS591">
        <v>13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>
      <c r="A592">
        <v>9892</v>
      </c>
      <c r="B592" t="s">
        <v>149</v>
      </c>
      <c r="C592" t="str">
        <f>VLOOKUP(A592,[1]OTU_Table_nochlpmito_withcontro!A:$B,2,FALSE)</f>
        <v>Bacteria; __Bacteroidetes; __Sphingobacteriia; __Sphingobacteriales; __Saprospiraceae; __uncultured; __uncultured_bacterium</v>
      </c>
      <c r="D592">
        <f>SUM(F592:CX592)</f>
        <v>6923</v>
      </c>
      <c r="E592">
        <f t="shared" si="9"/>
        <v>62</v>
      </c>
      <c r="F592">
        <v>3</v>
      </c>
      <c r="G592">
        <v>0</v>
      </c>
      <c r="H592">
        <v>0</v>
      </c>
      <c r="I592">
        <v>11</v>
      </c>
      <c r="J592">
        <v>0</v>
      </c>
      <c r="K592">
        <v>9</v>
      </c>
      <c r="L592">
        <v>3</v>
      </c>
      <c r="M592">
        <v>2</v>
      </c>
      <c r="N592">
        <v>0</v>
      </c>
      <c r="O592">
        <v>9</v>
      </c>
      <c r="P592">
        <v>6</v>
      </c>
      <c r="Q592">
        <v>57</v>
      </c>
      <c r="R592">
        <v>0</v>
      </c>
      <c r="S592">
        <v>3</v>
      </c>
      <c r="T592">
        <v>433</v>
      </c>
      <c r="U592">
        <v>5</v>
      </c>
      <c r="V592">
        <v>280</v>
      </c>
      <c r="W592">
        <v>268</v>
      </c>
      <c r="X592">
        <v>18</v>
      </c>
      <c r="Y592">
        <v>4</v>
      </c>
      <c r="Z592">
        <v>0</v>
      </c>
      <c r="AA592">
        <v>17</v>
      </c>
      <c r="AB592">
        <v>72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49</v>
      </c>
      <c r="AI592">
        <v>2</v>
      </c>
      <c r="AJ592">
        <v>14</v>
      </c>
      <c r="AK592">
        <v>4</v>
      </c>
      <c r="AL592">
        <v>5</v>
      </c>
      <c r="AM592">
        <v>0</v>
      </c>
      <c r="AN592">
        <v>156</v>
      </c>
      <c r="AO592">
        <v>442</v>
      </c>
      <c r="AP592">
        <v>98</v>
      </c>
      <c r="AQ592">
        <v>62</v>
      </c>
      <c r="AR592">
        <v>5</v>
      </c>
      <c r="AS592">
        <v>15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</v>
      </c>
      <c r="BB592">
        <v>1</v>
      </c>
      <c r="BC592">
        <v>14</v>
      </c>
      <c r="BD592">
        <v>2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4</v>
      </c>
      <c r="BM592">
        <v>2</v>
      </c>
      <c r="BN592">
        <v>0</v>
      </c>
      <c r="BO592">
        <v>0</v>
      </c>
      <c r="BP592">
        <v>870</v>
      </c>
      <c r="BQ592">
        <v>1192</v>
      </c>
      <c r="BR592">
        <v>12</v>
      </c>
      <c r="BS592">
        <v>395</v>
      </c>
      <c r="BT592">
        <v>0</v>
      </c>
      <c r="BU592">
        <v>1</v>
      </c>
      <c r="BV592">
        <v>2</v>
      </c>
      <c r="BW592">
        <v>3</v>
      </c>
      <c r="BX592">
        <v>6</v>
      </c>
      <c r="BY592">
        <v>5</v>
      </c>
      <c r="BZ592">
        <v>2</v>
      </c>
      <c r="CA592">
        <v>6</v>
      </c>
      <c r="CB592">
        <v>0</v>
      </c>
      <c r="CC592">
        <v>0</v>
      </c>
      <c r="CD592">
        <v>0</v>
      </c>
      <c r="CE592">
        <v>2</v>
      </c>
      <c r="CF592">
        <v>4</v>
      </c>
      <c r="CG592">
        <v>4</v>
      </c>
      <c r="CH592">
        <v>3</v>
      </c>
      <c r="CI592">
        <v>5</v>
      </c>
      <c r="CJ592">
        <v>157</v>
      </c>
      <c r="CK592">
        <v>49</v>
      </c>
      <c r="CL592">
        <v>143</v>
      </c>
      <c r="CM592">
        <v>769</v>
      </c>
      <c r="CN592">
        <v>145</v>
      </c>
      <c r="CO592">
        <v>381</v>
      </c>
      <c r="CP592">
        <v>73</v>
      </c>
      <c r="CQ592">
        <v>367</v>
      </c>
      <c r="CR592">
        <v>6</v>
      </c>
      <c r="CS592">
        <v>170</v>
      </c>
      <c r="CT592">
        <v>0</v>
      </c>
      <c r="CU592">
        <v>39</v>
      </c>
      <c r="CV592">
        <v>14</v>
      </c>
      <c r="CW592">
        <v>15</v>
      </c>
      <c r="CX592">
        <v>2</v>
      </c>
    </row>
    <row r="593" spans="1:102">
      <c r="A593">
        <v>19416</v>
      </c>
      <c r="B593" t="s">
        <v>386</v>
      </c>
      <c r="C593" t="str">
        <f>VLOOKUP(A593,[1]OTU_Table_nochlpmito_withcontro!A:$B,2,FALSE)</f>
        <v>Bacteria; __Proteobacteria; __Alphaproteobacteria; __Rhizobiales; __Phyllobacteriaceae; __uncultured; __uncultured_bacterium</v>
      </c>
      <c r="D593">
        <f>SUM(F593:CX593)</f>
        <v>385</v>
      </c>
      <c r="E593">
        <f t="shared" si="9"/>
        <v>27</v>
      </c>
      <c r="F593">
        <v>3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2</v>
      </c>
      <c r="O593">
        <v>0</v>
      </c>
      <c r="P593">
        <v>2</v>
      </c>
      <c r="Q593">
        <v>1</v>
      </c>
      <c r="R593">
        <v>4</v>
      </c>
      <c r="S593">
        <v>0</v>
      </c>
      <c r="T593">
        <v>16</v>
      </c>
      <c r="U593">
        <v>0</v>
      </c>
      <c r="V593">
        <v>1</v>
      </c>
      <c r="W593">
        <v>109</v>
      </c>
      <c r="X593">
        <v>0</v>
      </c>
      <c r="Y593">
        <v>105</v>
      </c>
      <c r="Z593">
        <v>17</v>
      </c>
      <c r="AA593">
        <v>21</v>
      </c>
      <c r="AB593">
        <v>17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</v>
      </c>
      <c r="AK593">
        <v>0</v>
      </c>
      <c r="AL593">
        <v>0</v>
      </c>
      <c r="AM593">
        <v>0</v>
      </c>
      <c r="AN593">
        <v>7</v>
      </c>
      <c r="AO593">
        <v>5</v>
      </c>
      <c r="AP593">
        <v>8</v>
      </c>
      <c r="AQ593">
        <v>1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</v>
      </c>
      <c r="AY593">
        <v>0</v>
      </c>
      <c r="AZ593">
        <v>1</v>
      </c>
      <c r="BA593">
        <v>7</v>
      </c>
      <c r="BB593">
        <v>5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3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17</v>
      </c>
      <c r="CL593">
        <v>0</v>
      </c>
      <c r="CM593">
        <v>3</v>
      </c>
      <c r="CN593">
        <v>0</v>
      </c>
      <c r="CO593">
        <v>0</v>
      </c>
      <c r="CP593">
        <v>1</v>
      </c>
      <c r="CQ593">
        <v>2</v>
      </c>
      <c r="CR593">
        <v>2</v>
      </c>
      <c r="CS593">
        <v>0</v>
      </c>
      <c r="CT593">
        <v>5</v>
      </c>
      <c r="CU593">
        <v>3</v>
      </c>
      <c r="CV593">
        <v>2</v>
      </c>
      <c r="CW593">
        <v>2</v>
      </c>
      <c r="CX593">
        <v>0</v>
      </c>
    </row>
    <row r="594" spans="1:102">
      <c r="A594">
        <v>8515</v>
      </c>
      <c r="B594" t="s">
        <v>170</v>
      </c>
      <c r="C594" t="str">
        <f>VLOOKUP(A594,[1]OTU_Table_nochlpmito_withcontro!A:$B,2,FALSE)</f>
        <v>Bacteria; __Proteobacteria; __Alphaproteobacteria; __Rhodobacterales; __Rhodobacteraceae; __uncultured; __uncultured_bacterium</v>
      </c>
      <c r="D594">
        <f>SUM(F594:CX594)</f>
        <v>331</v>
      </c>
      <c r="E594">
        <f t="shared" si="9"/>
        <v>34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2</v>
      </c>
      <c r="AD594">
        <v>2</v>
      </c>
      <c r="AE594">
        <v>2</v>
      </c>
      <c r="AF594">
        <v>1</v>
      </c>
      <c r="AG594">
        <v>0</v>
      </c>
      <c r="AH594">
        <v>4</v>
      </c>
      <c r="AI594">
        <v>5</v>
      </c>
      <c r="AJ594">
        <v>8</v>
      </c>
      <c r="AK594">
        <v>8</v>
      </c>
      <c r="AL594">
        <v>18</v>
      </c>
      <c r="AM594">
        <v>0</v>
      </c>
      <c r="AN594">
        <v>100</v>
      </c>
      <c r="AO594">
        <v>3</v>
      </c>
      <c r="AP594">
        <v>41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4</v>
      </c>
      <c r="BN594">
        <v>0</v>
      </c>
      <c r="BO594">
        <v>0</v>
      </c>
      <c r="BP594">
        <v>3</v>
      </c>
      <c r="BQ594">
        <v>3</v>
      </c>
      <c r="BR594">
        <v>0</v>
      </c>
      <c r="BS594">
        <v>3</v>
      </c>
      <c r="BT594">
        <v>3</v>
      </c>
      <c r="BU594">
        <v>3</v>
      </c>
      <c r="BV594">
        <v>3</v>
      </c>
      <c r="BW594">
        <v>1</v>
      </c>
      <c r="BX594">
        <v>0</v>
      </c>
      <c r="BY594">
        <v>0</v>
      </c>
      <c r="BZ594">
        <v>2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2</v>
      </c>
      <c r="CG594">
        <v>2</v>
      </c>
      <c r="CH594">
        <v>1</v>
      </c>
      <c r="CI594">
        <v>14</v>
      </c>
      <c r="CJ594">
        <v>7</v>
      </c>
      <c r="CK594">
        <v>7</v>
      </c>
      <c r="CL594">
        <v>0</v>
      </c>
      <c r="CM594">
        <v>21</v>
      </c>
      <c r="CN594">
        <v>5</v>
      </c>
      <c r="CO594">
        <v>4</v>
      </c>
      <c r="CP594">
        <v>4</v>
      </c>
      <c r="CQ594">
        <v>11</v>
      </c>
      <c r="CR594">
        <v>7</v>
      </c>
      <c r="CS594">
        <v>15</v>
      </c>
      <c r="CT594">
        <v>0</v>
      </c>
      <c r="CU594">
        <v>2</v>
      </c>
      <c r="CV594">
        <v>0</v>
      </c>
      <c r="CW594">
        <v>0</v>
      </c>
      <c r="CX594">
        <v>0</v>
      </c>
    </row>
    <row r="595" spans="1:102">
      <c r="A595">
        <v>18734</v>
      </c>
      <c r="B595" t="s">
        <v>218</v>
      </c>
      <c r="C595" t="str">
        <f>VLOOKUP(A595,[1]OTU_Table_nochlpmito_withcontro!A:$B,2,FALSE)</f>
        <v>Bacteria; __Proteobacteria; __Betaproteobacteria; __Methylophilales; __Methylophilaceae; __Methylotenera; __uncultured_bacterium</v>
      </c>
      <c r="D595">
        <f>SUM(F595:CX595)</f>
        <v>218</v>
      </c>
      <c r="E595">
        <f t="shared" si="9"/>
        <v>11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2</v>
      </c>
      <c r="AF595">
        <v>0</v>
      </c>
      <c r="AG595">
        <v>0</v>
      </c>
      <c r="AH595">
        <v>8</v>
      </c>
      <c r="AI595">
        <v>0</v>
      </c>
      <c r="AJ595">
        <v>1</v>
      </c>
      <c r="AK595">
        <v>2</v>
      </c>
      <c r="AL595">
        <v>0</v>
      </c>
      <c r="AM595">
        <v>0</v>
      </c>
      <c r="AN595">
        <v>110</v>
      </c>
      <c r="AO595">
        <v>24</v>
      </c>
      <c r="AP595">
        <v>21</v>
      </c>
      <c r="AQ595">
        <v>6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22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3</v>
      </c>
      <c r="CH595">
        <v>1</v>
      </c>
      <c r="CI595">
        <v>1</v>
      </c>
      <c r="CJ595">
        <v>0</v>
      </c>
      <c r="CK595">
        <v>0</v>
      </c>
      <c r="CL595">
        <v>0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>
      <c r="A596">
        <v>21632</v>
      </c>
      <c r="B596" t="s">
        <v>317</v>
      </c>
      <c r="C596" t="str">
        <f>VLOOKUP(A596,[1]OTU_Table_nochlpmito_withcontro!A:$B,2,FALSE)</f>
        <v>Bacteria; __Bacteroidetes; __Flavobacteriia; __Flavobacteriales; __Flavobacteriaceae; __Nonlabens; __Nonlabens_xylanidelens</v>
      </c>
      <c r="D596">
        <f>SUM(F596:CX596)</f>
        <v>575</v>
      </c>
      <c r="E596">
        <f t="shared" si="9"/>
        <v>27</v>
      </c>
      <c r="F596">
        <v>2</v>
      </c>
      <c r="G596">
        <v>0</v>
      </c>
      <c r="H596">
        <v>0</v>
      </c>
      <c r="I596">
        <v>0</v>
      </c>
      <c r="J596">
        <v>27</v>
      </c>
      <c r="K596">
        <v>84</v>
      </c>
      <c r="L596">
        <v>0</v>
      </c>
      <c r="M596">
        <v>192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42</v>
      </c>
      <c r="U596">
        <v>1</v>
      </c>
      <c r="V596">
        <v>6</v>
      </c>
      <c r="W596">
        <v>32</v>
      </c>
      <c r="X596">
        <v>1</v>
      </c>
      <c r="Y596">
        <v>16</v>
      </c>
      <c r="Z596">
        <v>0</v>
      </c>
      <c r="AA596">
        <v>6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3</v>
      </c>
      <c r="AK596">
        <v>0</v>
      </c>
      <c r="AL596">
        <v>0</v>
      </c>
      <c r="AM596">
        <v>0</v>
      </c>
      <c r="AN596">
        <v>23</v>
      </c>
      <c r="AO596">
        <v>8</v>
      </c>
      <c r="AP596">
        <v>6</v>
      </c>
      <c r="AQ596">
        <v>1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3</v>
      </c>
      <c r="BQ596">
        <v>3</v>
      </c>
      <c r="BR596">
        <v>0</v>
      </c>
      <c r="BS596">
        <v>1</v>
      </c>
      <c r="BT596">
        <v>0</v>
      </c>
      <c r="BU596">
        <v>0</v>
      </c>
      <c r="BV596">
        <v>1</v>
      </c>
      <c r="BW596">
        <v>6</v>
      </c>
      <c r="BX596">
        <v>0</v>
      </c>
      <c r="BY596">
        <v>3</v>
      </c>
      <c r="BZ596">
        <v>0</v>
      </c>
      <c r="CA596">
        <v>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3</v>
      </c>
      <c r="CK596">
        <v>30</v>
      </c>
      <c r="CL596">
        <v>6</v>
      </c>
      <c r="CM596">
        <v>13</v>
      </c>
      <c r="CN596">
        <v>16</v>
      </c>
      <c r="CO596">
        <v>3</v>
      </c>
      <c r="CP596">
        <v>0</v>
      </c>
      <c r="CQ596">
        <v>13</v>
      </c>
      <c r="CR596">
        <v>9</v>
      </c>
      <c r="CS596">
        <v>1</v>
      </c>
      <c r="CT596">
        <v>1</v>
      </c>
      <c r="CU596">
        <v>1</v>
      </c>
      <c r="CV596">
        <v>0</v>
      </c>
      <c r="CW596">
        <v>0</v>
      </c>
      <c r="CX596">
        <v>1</v>
      </c>
    </row>
    <row r="597" spans="1:102">
      <c r="A597">
        <v>23089</v>
      </c>
      <c r="B597" t="s">
        <v>237</v>
      </c>
      <c r="C597" t="str">
        <f>VLOOKUP(A597,[1]OTU_Table_nochlpmito_withcontro!A:$B,2,FALSE)</f>
        <v>Bacteria; __Bacteroidetes; __Flavobacteriia; __Flavobacteriales; __Flavobacteriaceae; __Polaribacter_2</v>
      </c>
      <c r="D597">
        <f>SUM(F597:CX597)</f>
        <v>368</v>
      </c>
      <c r="E597">
        <f t="shared" si="9"/>
        <v>23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77</v>
      </c>
      <c r="AO597">
        <v>0</v>
      </c>
      <c r="AP597">
        <v>1</v>
      </c>
      <c r="AQ597">
        <v>0</v>
      </c>
      <c r="AR597">
        <v>0</v>
      </c>
      <c r="AS597">
        <v>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3</v>
      </c>
      <c r="BM597">
        <v>1</v>
      </c>
      <c r="BN597">
        <v>4</v>
      </c>
      <c r="BO597">
        <v>2</v>
      </c>
      <c r="BP597">
        <v>2</v>
      </c>
      <c r="BQ597">
        <v>92</v>
      </c>
      <c r="BR597">
        <v>0</v>
      </c>
      <c r="BS597">
        <v>12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2</v>
      </c>
      <c r="CB597">
        <v>0</v>
      </c>
      <c r="CC597">
        <v>0</v>
      </c>
      <c r="CD597">
        <v>0</v>
      </c>
      <c r="CE597">
        <v>5</v>
      </c>
      <c r="CF597">
        <v>17</v>
      </c>
      <c r="CG597">
        <v>6</v>
      </c>
      <c r="CH597">
        <v>11</v>
      </c>
      <c r="CI597">
        <v>21</v>
      </c>
      <c r="CJ597">
        <v>30</v>
      </c>
      <c r="CK597">
        <v>1</v>
      </c>
      <c r="CL597">
        <v>47</v>
      </c>
      <c r="CM597">
        <v>0</v>
      </c>
      <c r="CN597">
        <v>5</v>
      </c>
      <c r="CO597">
        <v>8</v>
      </c>
      <c r="CP597">
        <v>1</v>
      </c>
      <c r="CQ597">
        <v>2</v>
      </c>
      <c r="CR597">
        <v>1</v>
      </c>
      <c r="CS597">
        <v>2</v>
      </c>
      <c r="CT597">
        <v>0</v>
      </c>
      <c r="CU597">
        <v>1</v>
      </c>
      <c r="CV597">
        <v>0</v>
      </c>
      <c r="CW597">
        <v>0</v>
      </c>
      <c r="CX597">
        <v>0</v>
      </c>
    </row>
    <row r="598" spans="1:102">
      <c r="A598">
        <v>21933</v>
      </c>
      <c r="B598" t="s">
        <v>136</v>
      </c>
      <c r="C598" t="str">
        <f>VLOOKUP(A598,[1]OTU_Table_nochlpmito_withcontro!A:$B,2,FALSE)</f>
        <v>Bacteria; __Planctomycetes; __Planctomycetacia; __Planctomycetales; __Planctomycetaceae; __Blastopirellula; __uncultured_planctomycete</v>
      </c>
      <c r="D598">
        <f>SUM(F598:CX598)</f>
        <v>297</v>
      </c>
      <c r="E598">
        <f t="shared" si="9"/>
        <v>18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8</v>
      </c>
      <c r="T598">
        <v>9</v>
      </c>
      <c r="U598">
        <v>17</v>
      </c>
      <c r="V598">
        <v>2</v>
      </c>
      <c r="W598">
        <v>3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39</v>
      </c>
      <c r="AO598">
        <v>7</v>
      </c>
      <c r="AP598">
        <v>16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95</v>
      </c>
      <c r="BB598">
        <v>43</v>
      </c>
      <c r="BC598">
        <v>25</v>
      </c>
      <c r="BD598">
        <v>2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5</v>
      </c>
      <c r="CK598">
        <v>4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1</v>
      </c>
      <c r="CU598">
        <v>1</v>
      </c>
      <c r="CV598">
        <v>0</v>
      </c>
      <c r="CW598">
        <v>0</v>
      </c>
      <c r="CX598">
        <v>0</v>
      </c>
    </row>
    <row r="599" spans="1:102">
      <c r="A599">
        <v>19025</v>
      </c>
      <c r="B599" t="s">
        <v>276</v>
      </c>
      <c r="C599" t="str">
        <f>VLOOKUP(A599,[1]OTU_Table_nochlpmito_withcontro!A:$B,2,FALSE)</f>
        <v>Bacteria; __Proteobacteria; __Alphaproteobacteria; __Alphaproteobacteria_Incertae_Sedis; __uncultured; __uncultured; __uncultured_bacterium</v>
      </c>
      <c r="D599">
        <f>SUM(F599:CX599)</f>
        <v>611</v>
      </c>
      <c r="E599">
        <f t="shared" si="9"/>
        <v>37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19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25</v>
      </c>
      <c r="Y599">
        <v>1</v>
      </c>
      <c r="Z599">
        <v>0</v>
      </c>
      <c r="AA599">
        <v>0</v>
      </c>
      <c r="AB599">
        <v>6</v>
      </c>
      <c r="AC599">
        <v>24</v>
      </c>
      <c r="AD599">
        <v>3</v>
      </c>
      <c r="AE599">
        <v>4</v>
      </c>
      <c r="AF599">
        <v>5</v>
      </c>
      <c r="AG599">
        <v>3</v>
      </c>
      <c r="AH599">
        <v>3</v>
      </c>
      <c r="AI599">
        <v>14</v>
      </c>
      <c r="AJ599">
        <v>24</v>
      </c>
      <c r="AK599">
        <v>17</v>
      </c>
      <c r="AL599">
        <v>10</v>
      </c>
      <c r="AM599">
        <v>0</v>
      </c>
      <c r="AN599">
        <v>52</v>
      </c>
      <c r="AO599">
        <v>49</v>
      </c>
      <c r="AP599">
        <v>205</v>
      </c>
      <c r="AQ599">
        <v>25</v>
      </c>
      <c r="AR599">
        <v>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2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8</v>
      </c>
      <c r="BN599">
        <v>2</v>
      </c>
      <c r="BO599">
        <v>0</v>
      </c>
      <c r="BP599">
        <v>2</v>
      </c>
      <c r="BQ599">
        <v>0</v>
      </c>
      <c r="BR599">
        <v>0</v>
      </c>
      <c r="BS599">
        <v>4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8</v>
      </c>
      <c r="CG599">
        <v>7</v>
      </c>
      <c r="CH599">
        <v>6</v>
      </c>
      <c r="CI599">
        <v>21</v>
      </c>
      <c r="CJ599">
        <v>1</v>
      </c>
      <c r="CK599">
        <v>5</v>
      </c>
      <c r="CL599">
        <v>0</v>
      </c>
      <c r="CM599">
        <v>7</v>
      </c>
      <c r="CN599">
        <v>2</v>
      </c>
      <c r="CO599">
        <v>9</v>
      </c>
      <c r="CP599">
        <v>10</v>
      </c>
      <c r="CQ599">
        <v>6</v>
      </c>
      <c r="CR599">
        <v>6</v>
      </c>
      <c r="CS599">
        <v>2</v>
      </c>
      <c r="CT599">
        <v>0</v>
      </c>
      <c r="CU599">
        <v>0</v>
      </c>
      <c r="CV599">
        <v>0</v>
      </c>
      <c r="CW599">
        <v>1</v>
      </c>
      <c r="CX599">
        <v>0</v>
      </c>
    </row>
    <row r="600" spans="1:102">
      <c r="A600">
        <v>9165</v>
      </c>
      <c r="B600" t="s">
        <v>213</v>
      </c>
      <c r="C600" t="str">
        <f>VLOOKUP(A600,[1]OTU_Table_nochlpmito_withcontro!A:$B,2,FALSE)</f>
        <v>Bacteria; __Proteobacteria; __Alphaproteobacteria; __Alphaproteobacteria_Incertae_Sedis; __Unknown_Family; __uncultured; __uncultured_bacterium</v>
      </c>
      <c r="D600">
        <f>SUM(F600:CX600)</f>
        <v>955</v>
      </c>
      <c r="E600">
        <f t="shared" si="9"/>
        <v>17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5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19</v>
      </c>
      <c r="U600">
        <v>0</v>
      </c>
      <c r="V600">
        <v>8</v>
      </c>
      <c r="W600">
        <v>25</v>
      </c>
      <c r="X600">
        <v>0</v>
      </c>
      <c r="Y600">
        <v>27</v>
      </c>
      <c r="Z600">
        <v>0</v>
      </c>
      <c r="AA600">
        <v>265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22</v>
      </c>
      <c r="AO600">
        <v>2</v>
      </c>
      <c r="AP600">
        <v>415</v>
      </c>
      <c r="AQ600">
        <v>19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17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  <c r="CH600">
        <v>0</v>
      </c>
      <c r="CI600">
        <v>1</v>
      </c>
      <c r="CJ600">
        <v>4</v>
      </c>
      <c r="CK600">
        <v>49</v>
      </c>
      <c r="CL600">
        <v>1</v>
      </c>
      <c r="CM600">
        <v>32</v>
      </c>
      <c r="CN600">
        <v>1</v>
      </c>
      <c r="CO600">
        <v>0</v>
      </c>
      <c r="CP600">
        <v>1</v>
      </c>
      <c r="CQ600">
        <v>0</v>
      </c>
      <c r="CR600">
        <v>30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</row>
    <row r="601" spans="1:102">
      <c r="A601">
        <v>20212</v>
      </c>
      <c r="B601" t="s">
        <v>103</v>
      </c>
      <c r="C601" t="str">
        <f>VLOOKUP(A601,[1]OTU_Table_nochlpmito_withcontro!A:$B,2,FALSE)</f>
        <v>Bacteria; __Proteobacteria; __Alphaproteobacteria; __Rhodobacterales; __Rhodobacteraceae; __Sulfitobacter</v>
      </c>
      <c r="D601">
        <f>SUM(F601:CX601)</f>
        <v>626</v>
      </c>
      <c r="E601">
        <f t="shared" si="9"/>
        <v>37</v>
      </c>
      <c r="F601">
        <v>2</v>
      </c>
      <c r="G601">
        <v>0</v>
      </c>
      <c r="H601">
        <v>0</v>
      </c>
      <c r="I601">
        <v>1</v>
      </c>
      <c r="J601">
        <v>14</v>
      </c>
      <c r="K601">
        <v>30</v>
      </c>
      <c r="L601">
        <v>0</v>
      </c>
      <c r="M601">
        <v>4</v>
      </c>
      <c r="N601">
        <v>0</v>
      </c>
      <c r="O601">
        <v>0</v>
      </c>
      <c r="P601">
        <v>2</v>
      </c>
      <c r="Q601">
        <v>3</v>
      </c>
      <c r="R601">
        <v>0</v>
      </c>
      <c r="S601">
        <v>0</v>
      </c>
      <c r="T601">
        <v>0</v>
      </c>
      <c r="U601">
        <v>3</v>
      </c>
      <c r="V601">
        <v>5</v>
      </c>
      <c r="W601">
        <v>3</v>
      </c>
      <c r="X601">
        <v>149</v>
      </c>
      <c r="Y601">
        <v>24</v>
      </c>
      <c r="Z601">
        <v>2</v>
      </c>
      <c r="AA601">
        <v>8</v>
      </c>
      <c r="AB601">
        <v>3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2</v>
      </c>
      <c r="AK601">
        <v>4</v>
      </c>
      <c r="AL601">
        <v>0</v>
      </c>
      <c r="AM601">
        <v>0</v>
      </c>
      <c r="AN601">
        <v>120</v>
      </c>
      <c r="AO601">
        <v>31</v>
      </c>
      <c r="AP601">
        <v>44</v>
      </c>
      <c r="AQ601">
        <v>28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</v>
      </c>
      <c r="BB601">
        <v>3</v>
      </c>
      <c r="BC601">
        <v>0</v>
      </c>
      <c r="BD601">
        <v>2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2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3</v>
      </c>
      <c r="CJ601">
        <v>1</v>
      </c>
      <c r="CK601">
        <v>4</v>
      </c>
      <c r="CL601">
        <v>0</v>
      </c>
      <c r="CM601">
        <v>6</v>
      </c>
      <c r="CN601">
        <v>9</v>
      </c>
      <c r="CO601">
        <v>1</v>
      </c>
      <c r="CP601">
        <v>2</v>
      </c>
      <c r="CQ601">
        <v>1</v>
      </c>
      <c r="CR601">
        <v>14</v>
      </c>
      <c r="CS601">
        <v>3</v>
      </c>
      <c r="CT601">
        <v>5</v>
      </c>
      <c r="CU601">
        <v>2</v>
      </c>
      <c r="CV601">
        <v>3</v>
      </c>
      <c r="CW601">
        <v>9</v>
      </c>
      <c r="CX601">
        <v>62</v>
      </c>
    </row>
    <row r="602" spans="1:102">
      <c r="A602">
        <v>18735</v>
      </c>
      <c r="B602" t="s">
        <v>218</v>
      </c>
      <c r="C602" t="str">
        <f>VLOOKUP(A602,[1]OTU_Table_nochlpmito_withcontro!A:$B,2,FALSE)</f>
        <v>Bacteria; __Proteobacteria; __Betaproteobacteria; __Methylophilales; __Methylophilaceae; __Methylotenera; __uncultured_bacterium</v>
      </c>
      <c r="D602">
        <f>SUM(F602:CX602)</f>
        <v>544</v>
      </c>
      <c r="E602">
        <f t="shared" si="9"/>
        <v>17</v>
      </c>
      <c r="F602">
        <v>2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6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130</v>
      </c>
      <c r="AO602">
        <v>206</v>
      </c>
      <c r="AP602">
        <v>72</v>
      </c>
      <c r="AQ602">
        <v>1</v>
      </c>
      <c r="AR602">
        <v>2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3</v>
      </c>
      <c r="BQ602">
        <v>76</v>
      </c>
      <c r="BR602">
        <v>1</v>
      </c>
      <c r="BS602">
        <v>8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</v>
      </c>
      <c r="CF602">
        <v>2</v>
      </c>
      <c r="CG602">
        <v>2</v>
      </c>
      <c r="CH602">
        <v>0</v>
      </c>
      <c r="CI602">
        <v>0</v>
      </c>
      <c r="CJ602">
        <v>3</v>
      </c>
      <c r="CK602">
        <v>0</v>
      </c>
      <c r="CL602">
        <v>0</v>
      </c>
      <c r="CM602">
        <v>1</v>
      </c>
      <c r="CN602">
        <v>4</v>
      </c>
      <c r="CO602">
        <v>8</v>
      </c>
      <c r="CP602">
        <v>1</v>
      </c>
      <c r="CQ602">
        <v>2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>
      <c r="A603">
        <v>3964</v>
      </c>
      <c r="B603" t="s">
        <v>366</v>
      </c>
      <c r="C603" t="str">
        <f>VLOOKUP(A603,[1]OTU_Table_nochlpmito_withcontro!A:$B,2,FALSE)</f>
        <v>Bacteria; __Proteobacteria; __Deltaproteobacteria; __Bradymonadales; __Bradymonadales; __Bradymonadales; __uncultured_bacterium</v>
      </c>
      <c r="D603">
        <f>SUM(F603:CX603)</f>
        <v>449</v>
      </c>
      <c r="E603">
        <f t="shared" si="9"/>
        <v>41</v>
      </c>
      <c r="F603">
        <v>2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2</v>
      </c>
      <c r="N603">
        <v>0</v>
      </c>
      <c r="O603">
        <v>4</v>
      </c>
      <c r="P603">
        <v>4</v>
      </c>
      <c r="Q603">
        <v>2</v>
      </c>
      <c r="R603">
        <v>0</v>
      </c>
      <c r="S603">
        <v>1</v>
      </c>
      <c r="T603">
        <v>2</v>
      </c>
      <c r="U603">
        <v>12</v>
      </c>
      <c r="V603">
        <v>0</v>
      </c>
      <c r="W603">
        <v>31</v>
      </c>
      <c r="X603">
        <v>8</v>
      </c>
      <c r="Y603">
        <v>14</v>
      </c>
      <c r="Z603">
        <v>1</v>
      </c>
      <c r="AA603">
        <v>2</v>
      </c>
      <c r="AB603">
        <v>1</v>
      </c>
      <c r="AC603">
        <v>1</v>
      </c>
      <c r="AD603">
        <v>0</v>
      </c>
      <c r="AE603">
        <v>5</v>
      </c>
      <c r="AF603">
        <v>0</v>
      </c>
      <c r="AG603">
        <v>0</v>
      </c>
      <c r="AH603">
        <v>12</v>
      </c>
      <c r="AI603">
        <v>20</v>
      </c>
      <c r="AJ603">
        <v>27</v>
      </c>
      <c r="AK603">
        <v>3</v>
      </c>
      <c r="AL603">
        <v>45</v>
      </c>
      <c r="AM603">
        <v>0</v>
      </c>
      <c r="AN603">
        <v>76</v>
      </c>
      <c r="AO603">
        <v>5</v>
      </c>
      <c r="AP603">
        <v>0</v>
      </c>
      <c r="AQ603">
        <v>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4</v>
      </c>
      <c r="BC603">
        <v>9</v>
      </c>
      <c r="BD603">
        <v>3</v>
      </c>
      <c r="BE603">
        <v>2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2</v>
      </c>
      <c r="BN603">
        <v>0</v>
      </c>
      <c r="BO603">
        <v>0</v>
      </c>
      <c r="BP603">
        <v>7</v>
      </c>
      <c r="BQ603">
        <v>7</v>
      </c>
      <c r="BR603">
        <v>0</v>
      </c>
      <c r="BS603">
        <v>0</v>
      </c>
      <c r="BT603">
        <v>1</v>
      </c>
      <c r="BU603">
        <v>0</v>
      </c>
      <c r="BV603">
        <v>2</v>
      </c>
      <c r="BW603">
        <v>2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11</v>
      </c>
      <c r="CG603">
        <v>1</v>
      </c>
      <c r="CH603">
        <v>7</v>
      </c>
      <c r="CI603">
        <v>9</v>
      </c>
      <c r="CJ603">
        <v>9</v>
      </c>
      <c r="CK603">
        <v>26</v>
      </c>
      <c r="CL603">
        <v>1</v>
      </c>
      <c r="CM603">
        <v>4</v>
      </c>
      <c r="CN603">
        <v>19</v>
      </c>
      <c r="CO603">
        <v>9</v>
      </c>
      <c r="CP603">
        <v>11</v>
      </c>
      <c r="CQ603">
        <v>3</v>
      </c>
      <c r="CR603">
        <v>5</v>
      </c>
      <c r="CS603">
        <v>3</v>
      </c>
      <c r="CT603">
        <v>0</v>
      </c>
      <c r="CU603">
        <v>1</v>
      </c>
      <c r="CV603">
        <v>0</v>
      </c>
      <c r="CW603">
        <v>0</v>
      </c>
      <c r="CX603">
        <v>0</v>
      </c>
    </row>
    <row r="604" spans="1:102">
      <c r="A604">
        <v>22464</v>
      </c>
      <c r="B604" t="s">
        <v>115</v>
      </c>
      <c r="C604" t="str">
        <f>VLOOKUP(A604,[1]OTU_Table_nochlpmito_withcontro!A:$B,2,FALSE)</f>
        <v>Bacteria; __Proteobacteria; __Gammaproteobacteria; __Alteromonadales; __Alteromonadaceae; __Glaciecola</v>
      </c>
      <c r="D604">
        <f>SUM(F604:CX604)</f>
        <v>17074</v>
      </c>
      <c r="E604">
        <f t="shared" si="9"/>
        <v>45</v>
      </c>
      <c r="F604">
        <v>2</v>
      </c>
      <c r="G604">
        <v>0</v>
      </c>
      <c r="H604">
        <v>1</v>
      </c>
      <c r="I604">
        <v>32</v>
      </c>
      <c r="J604">
        <v>0</v>
      </c>
      <c r="K604">
        <v>16</v>
      </c>
      <c r="L604">
        <v>0</v>
      </c>
      <c r="M604">
        <v>20</v>
      </c>
      <c r="N604">
        <v>0</v>
      </c>
      <c r="O604">
        <v>3</v>
      </c>
      <c r="P604">
        <v>29</v>
      </c>
      <c r="Q604">
        <v>23</v>
      </c>
      <c r="R604">
        <v>1</v>
      </c>
      <c r="S604">
        <v>2</v>
      </c>
      <c r="T604">
        <v>5838</v>
      </c>
      <c r="U604">
        <v>189</v>
      </c>
      <c r="V604">
        <v>59</v>
      </c>
      <c r="W604">
        <v>21</v>
      </c>
      <c r="X604">
        <v>2</v>
      </c>
      <c r="Y604">
        <v>42</v>
      </c>
      <c r="Z604">
        <v>149</v>
      </c>
      <c r="AA604">
        <v>8076</v>
      </c>
      <c r="AB604">
        <v>222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8</v>
      </c>
      <c r="AO604">
        <v>76</v>
      </c>
      <c r="AP604">
        <v>359</v>
      </c>
      <c r="AQ604">
        <v>278</v>
      </c>
      <c r="AR604">
        <v>7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5</v>
      </c>
      <c r="BR604">
        <v>8</v>
      </c>
      <c r="BS604">
        <v>51</v>
      </c>
      <c r="BT604">
        <v>6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3</v>
      </c>
      <c r="CB604">
        <v>0</v>
      </c>
      <c r="CC604">
        <v>0</v>
      </c>
      <c r="CD604">
        <v>1</v>
      </c>
      <c r="CE604">
        <v>3</v>
      </c>
      <c r="CF604">
        <v>1</v>
      </c>
      <c r="CG604">
        <v>2</v>
      </c>
      <c r="CH604">
        <v>5</v>
      </c>
      <c r="CI604">
        <v>5</v>
      </c>
      <c r="CJ604">
        <v>25</v>
      </c>
      <c r="CK604">
        <v>218</v>
      </c>
      <c r="CL604">
        <v>6</v>
      </c>
      <c r="CM604">
        <v>26</v>
      </c>
      <c r="CN604">
        <v>26</v>
      </c>
      <c r="CO604">
        <v>4</v>
      </c>
      <c r="CP604">
        <v>22</v>
      </c>
      <c r="CQ604">
        <v>192</v>
      </c>
      <c r="CR604">
        <v>941</v>
      </c>
      <c r="CS604">
        <v>57</v>
      </c>
      <c r="CT604">
        <v>0</v>
      </c>
      <c r="CU604">
        <v>0</v>
      </c>
      <c r="CV604">
        <v>2</v>
      </c>
      <c r="CW604">
        <v>1</v>
      </c>
      <c r="CX604">
        <v>0</v>
      </c>
    </row>
    <row r="605" spans="1:102">
      <c r="A605">
        <v>11838</v>
      </c>
      <c r="B605" t="s">
        <v>222</v>
      </c>
      <c r="C605" t="str">
        <f>VLOOKUP(A605,[1]OTU_Table_nochlpmito_withcontro!A:$B,2,FALSE)</f>
        <v>Bacteria; __Proteobacteria; __Gammaproteobacteria; __Alteromonadales; __Alteromonadaceae; __Marinobacter</v>
      </c>
      <c r="D605">
        <f>SUM(F605:CX605)</f>
        <v>493</v>
      </c>
      <c r="E605">
        <f t="shared" si="9"/>
        <v>35</v>
      </c>
      <c r="F605">
        <v>2</v>
      </c>
      <c r="G605">
        <v>0</v>
      </c>
      <c r="H605">
        <v>0</v>
      </c>
      <c r="I605">
        <v>3</v>
      </c>
      <c r="J605">
        <v>7</v>
      </c>
      <c r="K605">
        <v>3</v>
      </c>
      <c r="L605">
        <v>0</v>
      </c>
      <c r="M605">
        <v>5</v>
      </c>
      <c r="N605">
        <v>0</v>
      </c>
      <c r="O605">
        <v>5</v>
      </c>
      <c r="P605">
        <v>3</v>
      </c>
      <c r="Q605">
        <v>0</v>
      </c>
      <c r="R605">
        <v>0</v>
      </c>
      <c r="S605">
        <v>1</v>
      </c>
      <c r="T605">
        <v>4</v>
      </c>
      <c r="U605">
        <v>17</v>
      </c>
      <c r="V605">
        <v>0</v>
      </c>
      <c r="W605">
        <v>0</v>
      </c>
      <c r="X605">
        <v>6</v>
      </c>
      <c r="Y605">
        <v>1</v>
      </c>
      <c r="Z605">
        <v>0</v>
      </c>
      <c r="AA605">
        <v>0</v>
      </c>
      <c r="AB605">
        <v>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55</v>
      </c>
      <c r="AO605">
        <v>11</v>
      </c>
      <c r="AP605">
        <v>0</v>
      </c>
      <c r="AQ605">
        <v>2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6</v>
      </c>
      <c r="BR605">
        <v>0</v>
      </c>
      <c r="BS605">
        <v>0</v>
      </c>
      <c r="BT605">
        <v>0</v>
      </c>
      <c r="BU605">
        <v>38</v>
      </c>
      <c r="BV605">
        <v>0</v>
      </c>
      <c r="BW605">
        <v>8</v>
      </c>
      <c r="BX605">
        <v>15</v>
      </c>
      <c r="BY605">
        <v>21</v>
      </c>
      <c r="BZ605">
        <v>19</v>
      </c>
      <c r="CA605">
        <v>110</v>
      </c>
      <c r="CB605">
        <v>0</v>
      </c>
      <c r="CC605">
        <v>2</v>
      </c>
      <c r="CD605">
        <v>16</v>
      </c>
      <c r="CE605">
        <v>0</v>
      </c>
      <c r="CF605">
        <v>16</v>
      </c>
      <c r="CG605">
        <v>1</v>
      </c>
      <c r="CH605">
        <v>3</v>
      </c>
      <c r="CI605">
        <v>2</v>
      </c>
      <c r="CJ605">
        <v>27</v>
      </c>
      <c r="CK605">
        <v>4</v>
      </c>
      <c r="CL605">
        <v>14</v>
      </c>
      <c r="CM605">
        <v>6</v>
      </c>
      <c r="CN605">
        <v>4</v>
      </c>
      <c r="CO605">
        <v>10</v>
      </c>
      <c r="CP605">
        <v>4</v>
      </c>
      <c r="CQ605">
        <v>29</v>
      </c>
      <c r="CR605">
        <v>4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>
      <c r="A606">
        <v>18625</v>
      </c>
      <c r="B606" t="s">
        <v>205</v>
      </c>
      <c r="C606" t="str">
        <f>VLOOKUP(A606,[1]OTU_Table_nochlpmito_withcontro!A:$B,2,FALSE)</f>
        <v>Bacteria; __Proteobacteria; __Gammaproteobacteria; __Arenicellales; __Arenicellaceae; __Arenicella</v>
      </c>
      <c r="D606">
        <f>SUM(F606:CX606)</f>
        <v>822</v>
      </c>
      <c r="E606">
        <f t="shared" si="9"/>
        <v>46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86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3</v>
      </c>
      <c r="R606">
        <v>0</v>
      </c>
      <c r="S606">
        <v>0</v>
      </c>
      <c r="T606">
        <v>1</v>
      </c>
      <c r="U606">
        <v>16</v>
      </c>
      <c r="V606">
        <v>0</v>
      </c>
      <c r="W606">
        <v>4</v>
      </c>
      <c r="X606">
        <v>20</v>
      </c>
      <c r="Y606">
        <v>5</v>
      </c>
      <c r="Z606">
        <v>0</v>
      </c>
      <c r="AA606">
        <v>9</v>
      </c>
      <c r="AB606">
        <v>8</v>
      </c>
      <c r="AC606">
        <v>4</v>
      </c>
      <c r="AD606">
        <v>0</v>
      </c>
      <c r="AE606">
        <v>5</v>
      </c>
      <c r="AF606">
        <v>0</v>
      </c>
      <c r="AG606">
        <v>1</v>
      </c>
      <c r="AH606">
        <v>51</v>
      </c>
      <c r="AI606">
        <v>0</v>
      </c>
      <c r="AJ606">
        <v>4</v>
      </c>
      <c r="AK606">
        <v>2</v>
      </c>
      <c r="AL606">
        <v>1</v>
      </c>
      <c r="AM606">
        <v>0</v>
      </c>
      <c r="AN606">
        <v>130</v>
      </c>
      <c r="AO606">
        <v>9</v>
      </c>
      <c r="AP606">
        <v>0</v>
      </c>
      <c r="AQ606">
        <v>11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22</v>
      </c>
      <c r="BB606">
        <v>3</v>
      </c>
      <c r="BC606">
        <v>157</v>
      </c>
      <c r="BD606">
        <v>5</v>
      </c>
      <c r="BE606">
        <v>1</v>
      </c>
      <c r="BF606">
        <v>0</v>
      </c>
      <c r="BG606">
        <v>0</v>
      </c>
      <c r="BH606">
        <v>2</v>
      </c>
      <c r="BI606">
        <v>0</v>
      </c>
      <c r="BJ606">
        <v>1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4</v>
      </c>
      <c r="BR606">
        <v>0</v>
      </c>
      <c r="BS606">
        <v>2</v>
      </c>
      <c r="BT606">
        <v>6</v>
      </c>
      <c r="BU606">
        <v>0</v>
      </c>
      <c r="BV606">
        <v>0</v>
      </c>
      <c r="BW606">
        <v>1</v>
      </c>
      <c r="BX606">
        <v>0</v>
      </c>
      <c r="BY606">
        <v>8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2</v>
      </c>
      <c r="CG606">
        <v>3</v>
      </c>
      <c r="CH606">
        <v>4</v>
      </c>
      <c r="CI606">
        <v>2</v>
      </c>
      <c r="CJ606">
        <v>39</v>
      </c>
      <c r="CK606">
        <v>25</v>
      </c>
      <c r="CL606">
        <v>10</v>
      </c>
      <c r="CM606">
        <v>12</v>
      </c>
      <c r="CN606">
        <v>17</v>
      </c>
      <c r="CO606">
        <v>15</v>
      </c>
      <c r="CP606">
        <v>30</v>
      </c>
      <c r="CQ606">
        <v>6</v>
      </c>
      <c r="CR606">
        <v>6</v>
      </c>
      <c r="CS606">
        <v>2</v>
      </c>
      <c r="CT606">
        <v>2</v>
      </c>
      <c r="CU606">
        <v>39</v>
      </c>
      <c r="CV606">
        <v>13</v>
      </c>
      <c r="CW606">
        <v>3</v>
      </c>
      <c r="CX606">
        <v>1</v>
      </c>
    </row>
    <row r="607" spans="1:102">
      <c r="A607">
        <v>15815</v>
      </c>
      <c r="B607" t="s">
        <v>504</v>
      </c>
      <c r="C607" t="str">
        <f>VLOOKUP(A607,[1]OTU_Table_nochlpmito_withcontro!A:$B,2,FALSE)</f>
        <v>Bacteria; __Bacteroidetes; __Cytophagia; __Cytophagales; __Cytophagaceae; __uncultured</v>
      </c>
      <c r="D607">
        <f>SUM(F607:CX607)</f>
        <v>198</v>
      </c>
      <c r="E607">
        <f t="shared" si="9"/>
        <v>8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2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27</v>
      </c>
      <c r="AO607">
        <v>4</v>
      </c>
      <c r="AP607">
        <v>116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10</v>
      </c>
      <c r="BR607">
        <v>0</v>
      </c>
      <c r="BS607">
        <v>10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16</v>
      </c>
      <c r="CV607">
        <v>0</v>
      </c>
      <c r="CW607">
        <v>0</v>
      </c>
      <c r="CX607">
        <v>0</v>
      </c>
    </row>
    <row r="608" spans="1:102">
      <c r="A608">
        <v>12021</v>
      </c>
      <c r="B608" t="s">
        <v>114</v>
      </c>
      <c r="C608" t="str">
        <f>VLOOKUP(A608,[1]OTU_Table_nochlpmito_withcontro!A:$B,2,FALSE)</f>
        <v>Bacteria; __Bacteroidetes; __Flavobacteriia; __Flavobacteriales; __Flavobacteriaceae</v>
      </c>
      <c r="D608">
        <f>SUM(F608:CX608)</f>
        <v>2437</v>
      </c>
      <c r="E608">
        <f t="shared" si="9"/>
        <v>48</v>
      </c>
      <c r="F608">
        <v>1</v>
      </c>
      <c r="G608">
        <v>0</v>
      </c>
      <c r="H608">
        <v>0</v>
      </c>
      <c r="I608">
        <v>7</v>
      </c>
      <c r="J608">
        <v>41</v>
      </c>
      <c r="K608">
        <v>13</v>
      </c>
      <c r="L608">
        <v>0</v>
      </c>
      <c r="M608">
        <v>3</v>
      </c>
      <c r="N608">
        <v>0</v>
      </c>
      <c r="O608">
        <v>1</v>
      </c>
      <c r="P608">
        <v>5</v>
      </c>
      <c r="Q608">
        <v>10</v>
      </c>
      <c r="R608">
        <v>0</v>
      </c>
      <c r="S608">
        <v>0</v>
      </c>
      <c r="T608">
        <v>7</v>
      </c>
      <c r="U608">
        <v>4</v>
      </c>
      <c r="V608">
        <v>1</v>
      </c>
      <c r="W608">
        <v>5</v>
      </c>
      <c r="X608">
        <v>24</v>
      </c>
      <c r="Y608">
        <v>30</v>
      </c>
      <c r="Z608">
        <v>0</v>
      </c>
      <c r="AA608">
        <v>70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3</v>
      </c>
      <c r="AH608">
        <v>0</v>
      </c>
      <c r="AI608">
        <v>0</v>
      </c>
      <c r="AJ608">
        <v>4</v>
      </c>
      <c r="AK608">
        <v>0</v>
      </c>
      <c r="AL608">
        <v>4</v>
      </c>
      <c r="AM608">
        <v>0</v>
      </c>
      <c r="AN608">
        <v>33</v>
      </c>
      <c r="AO608">
        <v>19</v>
      </c>
      <c r="AP608">
        <v>12</v>
      </c>
      <c r="AQ608">
        <v>19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2</v>
      </c>
      <c r="BP608">
        <v>61</v>
      </c>
      <c r="BQ608">
        <v>12</v>
      </c>
      <c r="BR608">
        <v>0</v>
      </c>
      <c r="BS608">
        <v>3</v>
      </c>
      <c r="BT608">
        <v>32</v>
      </c>
      <c r="BU608">
        <v>112</v>
      </c>
      <c r="BV608">
        <v>48</v>
      </c>
      <c r="BW608">
        <v>19</v>
      </c>
      <c r="BX608">
        <v>25</v>
      </c>
      <c r="BY608">
        <v>228</v>
      </c>
      <c r="BZ608">
        <v>55</v>
      </c>
      <c r="CA608">
        <v>195</v>
      </c>
      <c r="CB608">
        <v>0</v>
      </c>
      <c r="CC608">
        <v>7</v>
      </c>
      <c r="CD608">
        <v>33</v>
      </c>
      <c r="CE608">
        <v>3</v>
      </c>
      <c r="CF608">
        <v>73</v>
      </c>
      <c r="CG608">
        <v>144</v>
      </c>
      <c r="CH608">
        <v>28</v>
      </c>
      <c r="CI608">
        <v>20</v>
      </c>
      <c r="CJ608">
        <v>38</v>
      </c>
      <c r="CK608">
        <v>251</v>
      </c>
      <c r="CL608">
        <v>3</v>
      </c>
      <c r="CM608">
        <v>63</v>
      </c>
      <c r="CN608">
        <v>43</v>
      </c>
      <c r="CO608">
        <v>42</v>
      </c>
      <c r="CP608">
        <v>90</v>
      </c>
      <c r="CQ608">
        <v>179</v>
      </c>
      <c r="CR608">
        <v>266</v>
      </c>
      <c r="CS608">
        <v>38</v>
      </c>
      <c r="CT608">
        <v>0</v>
      </c>
      <c r="CU608">
        <v>1</v>
      </c>
      <c r="CV608">
        <v>1</v>
      </c>
      <c r="CW608">
        <v>0</v>
      </c>
      <c r="CX608">
        <v>0</v>
      </c>
    </row>
    <row r="609" spans="1:102">
      <c r="A609">
        <v>12455</v>
      </c>
      <c r="B609" t="s">
        <v>119</v>
      </c>
      <c r="C609" t="str">
        <f>VLOOKUP(A609,[1]OTU_Table_nochlpmito_withcontro!A:$B,2,FALSE)</f>
        <v>Bacteria; __Bacteroidetes; __Flavobacteriia; __Flavobacteriales; __Flavobacteriaceae; __Algibacter</v>
      </c>
      <c r="D609">
        <f>SUM(F609:CX609)</f>
        <v>287</v>
      </c>
      <c r="E609">
        <f t="shared" si="9"/>
        <v>22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3</v>
      </c>
      <c r="Y609">
        <v>2</v>
      </c>
      <c r="Z609">
        <v>0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22</v>
      </c>
      <c r="AO609">
        <v>26</v>
      </c>
      <c r="AP609">
        <v>16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3</v>
      </c>
      <c r="BQ609">
        <v>4</v>
      </c>
      <c r="BR609">
        <v>0</v>
      </c>
      <c r="BS609">
        <v>0</v>
      </c>
      <c r="BT609">
        <v>2</v>
      </c>
      <c r="BU609">
        <v>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5</v>
      </c>
      <c r="CK609">
        <v>60</v>
      </c>
      <c r="CL609">
        <v>2</v>
      </c>
      <c r="CM609">
        <v>38</v>
      </c>
      <c r="CN609">
        <v>25</v>
      </c>
      <c r="CO609">
        <v>3</v>
      </c>
      <c r="CP609">
        <v>39</v>
      </c>
      <c r="CQ609">
        <v>11</v>
      </c>
      <c r="CR609">
        <v>6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</row>
    <row r="610" spans="1:102">
      <c r="A610">
        <v>20038</v>
      </c>
      <c r="B610" t="s">
        <v>334</v>
      </c>
      <c r="C610" t="str">
        <f>VLOOKUP(A610,[1]OTU_Table_nochlpmito_withcontro!A:$B,2,FALSE)</f>
        <v>Bacteria; __Bacteroidetes; __Flavobacteriia; __Flavobacteriales; __Flavobacteriaceae; __Aquibacter</v>
      </c>
      <c r="D610">
        <f>SUM(F610:CX610)</f>
        <v>653</v>
      </c>
      <c r="E610">
        <f t="shared" si="9"/>
        <v>36</v>
      </c>
      <c r="F610">
        <v>1</v>
      </c>
      <c r="G610">
        <v>0</v>
      </c>
      <c r="H610">
        <v>0</v>
      </c>
      <c r="I610">
        <v>5</v>
      </c>
      <c r="J610">
        <v>9</v>
      </c>
      <c r="K610">
        <v>6</v>
      </c>
      <c r="L610">
        <v>0</v>
      </c>
      <c r="M610">
        <v>6</v>
      </c>
      <c r="N610">
        <v>0</v>
      </c>
      <c r="O610">
        <v>1</v>
      </c>
      <c r="P610">
        <v>4</v>
      </c>
      <c r="Q610">
        <v>0</v>
      </c>
      <c r="R610">
        <v>0</v>
      </c>
      <c r="S610">
        <v>0</v>
      </c>
      <c r="T610">
        <v>4</v>
      </c>
      <c r="U610">
        <v>1</v>
      </c>
      <c r="V610">
        <v>1</v>
      </c>
      <c r="W610">
        <v>1</v>
      </c>
      <c r="X610">
        <v>30</v>
      </c>
      <c r="Y610">
        <v>3</v>
      </c>
      <c r="Z610">
        <v>0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2</v>
      </c>
      <c r="AP610">
        <v>0</v>
      </c>
      <c r="AQ610">
        <v>14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10</v>
      </c>
      <c r="BQ610">
        <v>1</v>
      </c>
      <c r="BR610">
        <v>0</v>
      </c>
      <c r="BS610">
        <v>0</v>
      </c>
      <c r="BT610">
        <v>23</v>
      </c>
      <c r="BU610">
        <v>38</v>
      </c>
      <c r="BV610">
        <v>18</v>
      </c>
      <c r="BW610">
        <v>11</v>
      </c>
      <c r="BX610">
        <v>3</v>
      </c>
      <c r="BY610">
        <v>140</v>
      </c>
      <c r="BZ610">
        <v>6</v>
      </c>
      <c r="CA610">
        <v>44</v>
      </c>
      <c r="CB610">
        <v>0</v>
      </c>
      <c r="CC610">
        <v>1</v>
      </c>
      <c r="CD610">
        <v>2</v>
      </c>
      <c r="CE610">
        <v>0</v>
      </c>
      <c r="CF610">
        <v>13</v>
      </c>
      <c r="CG610">
        <v>58</v>
      </c>
      <c r="CH610">
        <v>3</v>
      </c>
      <c r="CI610">
        <v>5</v>
      </c>
      <c r="CJ610">
        <v>11</v>
      </c>
      <c r="CK610">
        <v>77</v>
      </c>
      <c r="CL610">
        <v>3</v>
      </c>
      <c r="CM610">
        <v>21</v>
      </c>
      <c r="CN610">
        <v>11</v>
      </c>
      <c r="CO610">
        <v>19</v>
      </c>
      <c r="CP610">
        <v>15</v>
      </c>
      <c r="CQ610">
        <v>4</v>
      </c>
      <c r="CR610">
        <v>14</v>
      </c>
      <c r="CS610">
        <v>5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>
      <c r="A611">
        <v>21411</v>
      </c>
      <c r="B611" t="s">
        <v>133</v>
      </c>
      <c r="C611" t="str">
        <f>VLOOKUP(A611,[1]OTU_Table_nochlpmito_withcontro!A:$B,2,FALSE)</f>
        <v>Bacteria; __Bacteroidetes; __Flavobacteriia; __Flavobacteriales; __Flavobacteriaceae; __Dokdonia; __uncultured_bacterium</v>
      </c>
      <c r="D611">
        <f>SUM(F611:CX611)</f>
        <v>242</v>
      </c>
      <c r="E611">
        <f t="shared" si="9"/>
        <v>18</v>
      </c>
      <c r="F611">
        <v>1</v>
      </c>
      <c r="G611">
        <v>0</v>
      </c>
      <c r="H611">
        <v>0</v>
      </c>
      <c r="I611">
        <v>0</v>
      </c>
      <c r="J611">
        <v>4</v>
      </c>
      <c r="K611">
        <v>94</v>
      </c>
      <c r="L611">
        <v>0</v>
      </c>
      <c r="M611">
        <v>23</v>
      </c>
      <c r="N611">
        <v>1</v>
      </c>
      <c r="O611">
        <v>1</v>
      </c>
      <c r="P611">
        <v>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9</v>
      </c>
      <c r="X611">
        <v>5</v>
      </c>
      <c r="Y611">
        <v>8</v>
      </c>
      <c r="Z611">
        <v>1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</v>
      </c>
      <c r="AJ611">
        <v>1</v>
      </c>
      <c r="AK611">
        <v>0</v>
      </c>
      <c r="AL611">
        <v>0</v>
      </c>
      <c r="AM611">
        <v>0</v>
      </c>
      <c r="AN611">
        <v>6</v>
      </c>
      <c r="AO611">
        <v>21</v>
      </c>
      <c r="AP611">
        <v>12</v>
      </c>
      <c r="AQ611">
        <v>11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7</v>
      </c>
      <c r="CL611">
        <v>0</v>
      </c>
      <c r="CM611">
        <v>7</v>
      </c>
      <c r="CN611">
        <v>5</v>
      </c>
      <c r="CO611">
        <v>1</v>
      </c>
      <c r="CP611">
        <v>4</v>
      </c>
      <c r="CQ611">
        <v>1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2</v>
      </c>
    </row>
    <row r="612" spans="1:102">
      <c r="A612">
        <v>12152</v>
      </c>
      <c r="B612" t="s">
        <v>111</v>
      </c>
      <c r="C612" t="str">
        <f>VLOOKUP(A612,[1]OTU_Table_nochlpmito_withcontro!A:$B,2,FALSE)</f>
        <v>Bacteria; __Bacteroidetes; __Flavobacteriia; __Flavobacteriales; __Flavobacteriaceae; __Nonlabens</v>
      </c>
      <c r="D612">
        <f>SUM(F612:CX612)</f>
        <v>1027</v>
      </c>
      <c r="E612">
        <f t="shared" si="9"/>
        <v>37</v>
      </c>
      <c r="F612">
        <v>1</v>
      </c>
      <c r="G612">
        <v>0</v>
      </c>
      <c r="H612">
        <v>0</v>
      </c>
      <c r="I612">
        <v>1</v>
      </c>
      <c r="J612">
        <v>37</v>
      </c>
      <c r="K612">
        <v>82</v>
      </c>
      <c r="L612">
        <v>1</v>
      </c>
      <c r="M612">
        <v>359</v>
      </c>
      <c r="N612">
        <v>0</v>
      </c>
      <c r="O612">
        <v>0</v>
      </c>
      <c r="P612">
        <v>1</v>
      </c>
      <c r="Q612">
        <v>4</v>
      </c>
      <c r="R612">
        <v>0</v>
      </c>
      <c r="S612">
        <v>1</v>
      </c>
      <c r="T612">
        <v>71</v>
      </c>
      <c r="U612">
        <v>3</v>
      </c>
      <c r="V612">
        <v>8</v>
      </c>
      <c r="W612">
        <v>109</v>
      </c>
      <c r="X612">
        <v>3</v>
      </c>
      <c r="Y612">
        <v>14</v>
      </c>
      <c r="Z612">
        <v>0</v>
      </c>
      <c r="AA612">
        <v>25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3</v>
      </c>
      <c r="AK612">
        <v>1</v>
      </c>
      <c r="AL612">
        <v>0</v>
      </c>
      <c r="AM612">
        <v>0</v>
      </c>
      <c r="AN612">
        <v>53</v>
      </c>
      <c r="AO612">
        <v>18</v>
      </c>
      <c r="AP612">
        <v>10</v>
      </c>
      <c r="AQ612">
        <v>11</v>
      </c>
      <c r="AR612">
        <v>3</v>
      </c>
      <c r="AS612">
        <v>1</v>
      </c>
      <c r="AT612">
        <v>0</v>
      </c>
      <c r="AU612">
        <v>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6</v>
      </c>
      <c r="BR612">
        <v>0</v>
      </c>
      <c r="BS612">
        <v>1</v>
      </c>
      <c r="BT612">
        <v>5</v>
      </c>
      <c r="BU612">
        <v>2</v>
      </c>
      <c r="BV612">
        <v>1</v>
      </c>
      <c r="BW612">
        <v>6</v>
      </c>
      <c r="BX612">
        <v>1</v>
      </c>
      <c r="BY612">
        <v>8</v>
      </c>
      <c r="BZ612">
        <v>0</v>
      </c>
      <c r="CA612">
        <v>6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2</v>
      </c>
      <c r="CJ612">
        <v>2</v>
      </c>
      <c r="CK612">
        <v>44</v>
      </c>
      <c r="CL612">
        <v>3</v>
      </c>
      <c r="CM612">
        <v>18</v>
      </c>
      <c r="CN612">
        <v>40</v>
      </c>
      <c r="CO612">
        <v>0</v>
      </c>
      <c r="CP612">
        <v>5</v>
      </c>
      <c r="CQ612">
        <v>17</v>
      </c>
      <c r="CR612">
        <v>19</v>
      </c>
      <c r="CS612">
        <v>3</v>
      </c>
      <c r="CT612">
        <v>1</v>
      </c>
      <c r="CU612">
        <v>1</v>
      </c>
      <c r="CV612">
        <v>0</v>
      </c>
      <c r="CW612">
        <v>2</v>
      </c>
      <c r="CX612">
        <v>3</v>
      </c>
    </row>
    <row r="613" spans="1:102">
      <c r="A613">
        <v>21184</v>
      </c>
      <c r="B613" t="s">
        <v>153</v>
      </c>
      <c r="C613" t="str">
        <f>VLOOKUP(A613,[1]OTU_Table_nochlpmito_withcontro!A:$B,2,FALSE)</f>
        <v>Bacteria; __Bacteroidetes; __Flavobacteriia; __Flavobacteriales; __Flavobacteriaceae; __Polaribacter_4</v>
      </c>
      <c r="D613">
        <f>SUM(F613:CX613)</f>
        <v>6236</v>
      </c>
      <c r="E613">
        <f t="shared" si="9"/>
        <v>57</v>
      </c>
      <c r="F613">
        <v>1</v>
      </c>
      <c r="G613">
        <v>0</v>
      </c>
      <c r="H613">
        <v>0</v>
      </c>
      <c r="I613">
        <v>1</v>
      </c>
      <c r="J613">
        <v>7</v>
      </c>
      <c r="K613">
        <v>7</v>
      </c>
      <c r="L613">
        <v>1</v>
      </c>
      <c r="M613">
        <v>0</v>
      </c>
      <c r="N613">
        <v>0</v>
      </c>
      <c r="O613">
        <v>2</v>
      </c>
      <c r="P613">
        <v>19</v>
      </c>
      <c r="Q613">
        <v>11</v>
      </c>
      <c r="R613">
        <v>1</v>
      </c>
      <c r="S613">
        <v>2</v>
      </c>
      <c r="T613">
        <v>19</v>
      </c>
      <c r="U613">
        <v>0</v>
      </c>
      <c r="V613">
        <v>3</v>
      </c>
      <c r="W613">
        <v>48</v>
      </c>
      <c r="X613">
        <v>65</v>
      </c>
      <c r="Y613">
        <v>32</v>
      </c>
      <c r="Z613">
        <v>2</v>
      </c>
      <c r="AA613">
        <v>101</v>
      </c>
      <c r="AB613">
        <v>12</v>
      </c>
      <c r="AC613">
        <v>5</v>
      </c>
      <c r="AD613">
        <v>2</v>
      </c>
      <c r="AE613">
        <v>4</v>
      </c>
      <c r="AF613">
        <v>1</v>
      </c>
      <c r="AG613">
        <v>1</v>
      </c>
      <c r="AH613">
        <v>18</v>
      </c>
      <c r="AI613">
        <v>12</v>
      </c>
      <c r="AJ613">
        <v>39</v>
      </c>
      <c r="AK613">
        <v>69</v>
      </c>
      <c r="AL613">
        <v>34</v>
      </c>
      <c r="AM613">
        <v>0</v>
      </c>
      <c r="AN613">
        <v>85</v>
      </c>
      <c r="AO613">
        <v>85</v>
      </c>
      <c r="AP613">
        <v>28</v>
      </c>
      <c r="AQ613">
        <v>16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7</v>
      </c>
      <c r="BD613">
        <v>1</v>
      </c>
      <c r="BE613">
        <v>17</v>
      </c>
      <c r="BF613">
        <v>0</v>
      </c>
      <c r="BG613">
        <v>0</v>
      </c>
      <c r="BH613">
        <v>2</v>
      </c>
      <c r="BI613">
        <v>0</v>
      </c>
      <c r="BJ613">
        <v>1</v>
      </c>
      <c r="BK613">
        <v>0</v>
      </c>
      <c r="BL613">
        <v>258</v>
      </c>
      <c r="BM613">
        <v>409</v>
      </c>
      <c r="BN613">
        <v>10</v>
      </c>
      <c r="BO613">
        <v>1</v>
      </c>
      <c r="BP613">
        <v>32</v>
      </c>
      <c r="BQ613">
        <v>57</v>
      </c>
      <c r="BR613">
        <v>0</v>
      </c>
      <c r="BS613">
        <v>26</v>
      </c>
      <c r="BT613">
        <v>1</v>
      </c>
      <c r="BU613">
        <v>11</v>
      </c>
      <c r="BV613">
        <v>8</v>
      </c>
      <c r="BW613">
        <v>1</v>
      </c>
      <c r="BX613">
        <v>19</v>
      </c>
      <c r="BY613">
        <v>7</v>
      </c>
      <c r="BZ613">
        <v>1</v>
      </c>
      <c r="CA613">
        <v>2</v>
      </c>
      <c r="CB613">
        <v>0</v>
      </c>
      <c r="CC613">
        <v>0</v>
      </c>
      <c r="CD613">
        <v>0</v>
      </c>
      <c r="CE613">
        <v>7</v>
      </c>
      <c r="CF613">
        <v>299</v>
      </c>
      <c r="CG613">
        <v>788</v>
      </c>
      <c r="CH613">
        <v>278</v>
      </c>
      <c r="CI613">
        <v>576</v>
      </c>
      <c r="CJ613">
        <v>140</v>
      </c>
      <c r="CK613">
        <v>52</v>
      </c>
      <c r="CL613">
        <v>1</v>
      </c>
      <c r="CM613">
        <v>34</v>
      </c>
      <c r="CN613">
        <v>160</v>
      </c>
      <c r="CO613">
        <v>251</v>
      </c>
      <c r="CP613">
        <v>480</v>
      </c>
      <c r="CQ613">
        <v>941</v>
      </c>
      <c r="CR613">
        <v>319</v>
      </c>
      <c r="CS613">
        <v>282</v>
      </c>
      <c r="CT613">
        <v>0</v>
      </c>
      <c r="CU613">
        <v>13</v>
      </c>
      <c r="CV613">
        <v>7</v>
      </c>
      <c r="CW613">
        <v>0</v>
      </c>
      <c r="CX613">
        <v>0</v>
      </c>
    </row>
    <row r="614" spans="1:102">
      <c r="A614">
        <v>9164</v>
      </c>
      <c r="B614" t="s">
        <v>213</v>
      </c>
      <c r="C614" t="str">
        <f>VLOOKUP(A614,[1]OTU_Table_nochlpmito_withcontro!A:$B,2,FALSE)</f>
        <v>Bacteria; __Proteobacteria; __Alphaproteobacteria; __Alphaproteobacteria_Incertae_Sedis; __Unknown_Family; __uncultured; __uncultured_bacterium</v>
      </c>
      <c r="D614">
        <f>SUM(F614:CX614)</f>
        <v>818</v>
      </c>
      <c r="E614">
        <f t="shared" si="9"/>
        <v>31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110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2</v>
      </c>
      <c r="R614">
        <v>0</v>
      </c>
      <c r="S614">
        <v>0</v>
      </c>
      <c r="T614">
        <v>7</v>
      </c>
      <c r="U614">
        <v>0</v>
      </c>
      <c r="V614">
        <v>1</v>
      </c>
      <c r="W614">
        <v>100</v>
      </c>
      <c r="X614">
        <v>0</v>
      </c>
      <c r="Y614">
        <v>3</v>
      </c>
      <c r="Z614">
        <v>0</v>
      </c>
      <c r="AA614">
        <v>30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</v>
      </c>
      <c r="AK614">
        <v>0</v>
      </c>
      <c r="AL614">
        <v>0</v>
      </c>
      <c r="AM614">
        <v>0</v>
      </c>
      <c r="AN614">
        <v>69</v>
      </c>
      <c r="AO614">
        <v>34</v>
      </c>
      <c r="AP614">
        <v>219</v>
      </c>
      <c r="AQ614">
        <v>36</v>
      </c>
      <c r="AR614">
        <v>3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</v>
      </c>
      <c r="BB614">
        <v>7</v>
      </c>
      <c r="BC614">
        <v>23</v>
      </c>
      <c r="BD614">
        <v>2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4</v>
      </c>
      <c r="BQ614">
        <v>13</v>
      </c>
      <c r="BR614">
        <v>1</v>
      </c>
      <c r="BS614">
        <v>5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17</v>
      </c>
      <c r="CK614">
        <v>25</v>
      </c>
      <c r="CL614">
        <v>0</v>
      </c>
      <c r="CM614">
        <v>14</v>
      </c>
      <c r="CN614">
        <v>19</v>
      </c>
      <c r="CO614">
        <v>1</v>
      </c>
      <c r="CP614">
        <v>2</v>
      </c>
      <c r="CQ614">
        <v>8</v>
      </c>
      <c r="CR614">
        <v>22</v>
      </c>
      <c r="CS614">
        <v>0</v>
      </c>
      <c r="CT614">
        <v>0</v>
      </c>
      <c r="CU614">
        <v>7</v>
      </c>
      <c r="CV614">
        <v>0</v>
      </c>
      <c r="CW614">
        <v>6</v>
      </c>
      <c r="CX614">
        <v>0</v>
      </c>
    </row>
    <row r="615" spans="1:102">
      <c r="A615">
        <v>10848</v>
      </c>
      <c r="B615" t="s">
        <v>213</v>
      </c>
      <c r="C615" t="str">
        <f>VLOOKUP(A615,[1]OTU_Table_nochlpmito_withcontro!A:$B,2,FALSE)</f>
        <v>Bacteria; __Proteobacteria; __Alphaproteobacteria; __Alphaproteobacteria_Incertae_Sedis; __Unknown_Family; __uncultured; __uncultured_bacterium</v>
      </c>
      <c r="D615">
        <f>SUM(F615:CX615)</f>
        <v>234</v>
      </c>
      <c r="E615">
        <f t="shared" si="9"/>
        <v>16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23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2</v>
      </c>
      <c r="R615">
        <v>0</v>
      </c>
      <c r="S615">
        <v>0</v>
      </c>
      <c r="T615">
        <v>13</v>
      </c>
      <c r="U615">
        <v>0</v>
      </c>
      <c r="V615">
        <v>1</v>
      </c>
      <c r="W615">
        <v>17</v>
      </c>
      <c r="X615">
        <v>0</v>
      </c>
      <c r="Y615">
        <v>15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15</v>
      </c>
      <c r="AO615">
        <v>3</v>
      </c>
      <c r="AP615">
        <v>33</v>
      </c>
      <c r="AQ615">
        <v>79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7</v>
      </c>
      <c r="CL615">
        <v>1</v>
      </c>
      <c r="CM615">
        <v>1</v>
      </c>
      <c r="CN615">
        <v>2</v>
      </c>
      <c r="CO615">
        <v>0</v>
      </c>
      <c r="CP615">
        <v>3</v>
      </c>
      <c r="CQ615">
        <v>0</v>
      </c>
      <c r="CR615">
        <v>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>
      <c r="A616">
        <v>2438</v>
      </c>
      <c r="B616" t="s">
        <v>178</v>
      </c>
      <c r="C616" t="str">
        <f>VLOOKUP(A616,[1]OTU_Table_nochlpmito_withcontro!A:$B,2,FALSE)</f>
        <v>Bacteria; __Proteobacteria; __Alphaproteobacteria; __Rhodobacterales; __Rhodobacteraceae; __Loktanella; __Rhodobacteraceae_bacterium_HTCC2150</v>
      </c>
      <c r="D616">
        <f>SUM(F616:CX616)</f>
        <v>3802</v>
      </c>
      <c r="E616">
        <f t="shared" si="9"/>
        <v>20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3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13</v>
      </c>
      <c r="AO616">
        <v>22</v>
      </c>
      <c r="AP616">
        <v>11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47</v>
      </c>
      <c r="BB616">
        <v>3248</v>
      </c>
      <c r="BC616">
        <v>299</v>
      </c>
      <c r="BD616">
        <v>49</v>
      </c>
      <c r="BE616">
        <v>0</v>
      </c>
      <c r="BF616">
        <v>0</v>
      </c>
      <c r="BG616">
        <v>0</v>
      </c>
      <c r="BH616">
        <v>2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</v>
      </c>
      <c r="BR616">
        <v>0</v>
      </c>
      <c r="BS616">
        <v>4</v>
      </c>
      <c r="BT616">
        <v>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1</v>
      </c>
      <c r="CL616">
        <v>0</v>
      </c>
      <c r="CM616">
        <v>3</v>
      </c>
      <c r="CN616">
        <v>0</v>
      </c>
      <c r="CO616">
        <v>2</v>
      </c>
      <c r="CP616">
        <v>1</v>
      </c>
      <c r="CQ616">
        <v>0</v>
      </c>
      <c r="CR616">
        <v>1</v>
      </c>
      <c r="CS616">
        <v>2</v>
      </c>
      <c r="CT616">
        <v>1</v>
      </c>
      <c r="CU616">
        <v>55</v>
      </c>
      <c r="CV616">
        <v>9</v>
      </c>
      <c r="CW616">
        <v>6</v>
      </c>
      <c r="CX616">
        <v>0</v>
      </c>
    </row>
    <row r="617" spans="1:102">
      <c r="A617">
        <v>8940</v>
      </c>
      <c r="B617" t="s">
        <v>123</v>
      </c>
      <c r="C617" t="str">
        <f>VLOOKUP(A617,[1]OTU_Table_nochlpmito_withcontro!A:$B,2,FALSE)</f>
        <v>Bacteria; __Proteobacteria; __Alphaproteobacteria; __Rhodobacterales; __Rhodobacteraceae; __Pseudophaeobacter</v>
      </c>
      <c r="D617">
        <f>SUM(F617:CX617)</f>
        <v>264</v>
      </c>
      <c r="E617">
        <f t="shared" si="9"/>
        <v>15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2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2</v>
      </c>
      <c r="AK617">
        <v>1</v>
      </c>
      <c r="AL617">
        <v>1</v>
      </c>
      <c r="AM617">
        <v>0</v>
      </c>
      <c r="AN617">
        <v>5</v>
      </c>
      <c r="AO617">
        <v>200</v>
      </c>
      <c r="AP617">
        <v>15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7</v>
      </c>
      <c r="CP617">
        <v>0</v>
      </c>
      <c r="CQ617">
        <v>4</v>
      </c>
      <c r="CR617">
        <v>2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</row>
    <row r="618" spans="1:102">
      <c r="A618">
        <v>20118</v>
      </c>
      <c r="B618" t="s">
        <v>130</v>
      </c>
      <c r="C618" t="str">
        <f>VLOOKUP(A618,[1]OTU_Table_nochlpmito_withcontro!A:$B,2,FALSE)</f>
        <v>Bacteria; __Proteobacteria; __Alphaproteobacteria; __Rhodobacterales; __Rhodobacteraceae; __Roseobacter</v>
      </c>
      <c r="D618">
        <f>SUM(F618:CX618)</f>
        <v>381</v>
      </c>
      <c r="E618">
        <f t="shared" si="9"/>
        <v>30</v>
      </c>
      <c r="F618">
        <v>1</v>
      </c>
      <c r="G618">
        <v>0</v>
      </c>
      <c r="H618">
        <v>0</v>
      </c>
      <c r="I618">
        <v>2</v>
      </c>
      <c r="J618">
        <v>2</v>
      </c>
      <c r="K618">
        <v>1</v>
      </c>
      <c r="L618">
        <v>0</v>
      </c>
      <c r="M618">
        <v>3</v>
      </c>
      <c r="N618">
        <v>0</v>
      </c>
      <c r="O618">
        <v>1</v>
      </c>
      <c r="P618">
        <v>0</v>
      </c>
      <c r="Q618">
        <v>3</v>
      </c>
      <c r="R618">
        <v>0</v>
      </c>
      <c r="S618">
        <v>0</v>
      </c>
      <c r="T618">
        <v>1</v>
      </c>
      <c r="U618">
        <v>2</v>
      </c>
      <c r="V618">
        <v>2</v>
      </c>
      <c r="W618">
        <v>0</v>
      </c>
      <c r="X618">
        <v>3</v>
      </c>
      <c r="Y618">
        <v>83</v>
      </c>
      <c r="Z618">
        <v>19</v>
      </c>
      <c r="AA618">
        <v>16</v>
      </c>
      <c r="AB618">
        <v>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</v>
      </c>
      <c r="AK618">
        <v>1</v>
      </c>
      <c r="AL618">
        <v>1</v>
      </c>
      <c r="AM618">
        <v>0</v>
      </c>
      <c r="AN618">
        <v>12</v>
      </c>
      <c r="AO618">
        <v>15</v>
      </c>
      <c r="AP618">
        <v>41</v>
      </c>
      <c r="AQ618">
        <v>7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</v>
      </c>
      <c r="BQ618">
        <v>4</v>
      </c>
      <c r="BR618">
        <v>2</v>
      </c>
      <c r="BS618">
        <v>3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3</v>
      </c>
      <c r="CI618">
        <v>0</v>
      </c>
      <c r="CJ618">
        <v>1</v>
      </c>
      <c r="CK618">
        <v>15</v>
      </c>
      <c r="CL618">
        <v>2</v>
      </c>
      <c r="CM618">
        <v>25</v>
      </c>
      <c r="CN618">
        <v>1</v>
      </c>
      <c r="CO618">
        <v>6</v>
      </c>
      <c r="CP618">
        <v>21</v>
      </c>
      <c r="CQ618">
        <v>36</v>
      </c>
      <c r="CR618">
        <v>22</v>
      </c>
      <c r="CS618">
        <v>2</v>
      </c>
      <c r="CT618">
        <v>0</v>
      </c>
      <c r="CU618">
        <v>1</v>
      </c>
      <c r="CV618">
        <v>0</v>
      </c>
      <c r="CW618">
        <v>1</v>
      </c>
      <c r="CX618">
        <v>0</v>
      </c>
    </row>
    <row r="619" spans="1:102">
      <c r="A619">
        <v>16843</v>
      </c>
      <c r="B619" t="s">
        <v>130</v>
      </c>
      <c r="C619" t="str">
        <f>VLOOKUP(A619,[1]OTU_Table_nochlpmito_withcontro!A:$B,2,FALSE)</f>
        <v>Bacteria; __Proteobacteria; __Alphaproteobacteria; __Rhodobacterales; __Rhodobacteraceae; __Roseobacter</v>
      </c>
      <c r="D619">
        <f>SUM(F619:CX619)</f>
        <v>252</v>
      </c>
      <c r="E619">
        <f t="shared" si="9"/>
        <v>20</v>
      </c>
      <c r="F619">
        <v>1</v>
      </c>
      <c r="G619">
        <v>0</v>
      </c>
      <c r="H619">
        <v>0</v>
      </c>
      <c r="I619">
        <v>1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2</v>
      </c>
      <c r="V619">
        <v>1</v>
      </c>
      <c r="W619">
        <v>0</v>
      </c>
      <c r="X619">
        <v>0</v>
      </c>
      <c r="Y619">
        <v>48</v>
      </c>
      <c r="Z619">
        <v>12</v>
      </c>
      <c r="AA619">
        <v>16</v>
      </c>
      <c r="AB619">
        <v>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9</v>
      </c>
      <c r="AO619">
        <v>7</v>
      </c>
      <c r="AP619">
        <v>44</v>
      </c>
      <c r="AQ619">
        <v>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3</v>
      </c>
      <c r="BQ619">
        <v>0</v>
      </c>
      <c r="BR619">
        <v>1</v>
      </c>
      <c r="BS619">
        <v>0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9</v>
      </c>
      <c r="CL619">
        <v>0</v>
      </c>
      <c r="CM619">
        <v>14</v>
      </c>
      <c r="CN619">
        <v>0</v>
      </c>
      <c r="CO619">
        <v>5</v>
      </c>
      <c r="CP619">
        <v>16</v>
      </c>
      <c r="CQ619">
        <v>21</v>
      </c>
      <c r="CR619">
        <v>12</v>
      </c>
      <c r="CS619">
        <v>2</v>
      </c>
      <c r="CT619">
        <v>0</v>
      </c>
      <c r="CU619">
        <v>1</v>
      </c>
      <c r="CV619">
        <v>1</v>
      </c>
      <c r="CW619">
        <v>0</v>
      </c>
      <c r="CX619">
        <v>0</v>
      </c>
    </row>
    <row r="620" spans="1:102">
      <c r="A620">
        <v>20217</v>
      </c>
      <c r="B620" t="s">
        <v>103</v>
      </c>
      <c r="C620" t="str">
        <f>VLOOKUP(A620,[1]OTU_Table_nochlpmito_withcontro!A:$B,2,FALSE)</f>
        <v>Bacteria; __Proteobacteria; __Alphaproteobacteria; __Rhodobacterales; __Rhodobacteraceae; __Sulfitobacter</v>
      </c>
      <c r="D620">
        <f>SUM(F620:CX620)</f>
        <v>348</v>
      </c>
      <c r="E620">
        <f t="shared" si="9"/>
        <v>26</v>
      </c>
      <c r="F620">
        <v>1</v>
      </c>
      <c r="G620">
        <v>0</v>
      </c>
      <c r="H620">
        <v>0</v>
      </c>
      <c r="I620">
        <v>1</v>
      </c>
      <c r="J620">
        <v>8</v>
      </c>
      <c r="K620">
        <v>8</v>
      </c>
      <c r="L620">
        <v>0</v>
      </c>
      <c r="M620">
        <v>5</v>
      </c>
      <c r="N620">
        <v>0</v>
      </c>
      <c r="O620">
        <v>0</v>
      </c>
      <c r="P620">
        <v>3</v>
      </c>
      <c r="Q620">
        <v>1</v>
      </c>
      <c r="R620">
        <v>0</v>
      </c>
      <c r="S620">
        <v>0</v>
      </c>
      <c r="T620">
        <v>1</v>
      </c>
      <c r="U620">
        <v>6</v>
      </c>
      <c r="V620">
        <v>3</v>
      </c>
      <c r="W620">
        <v>5</v>
      </c>
      <c r="X620">
        <v>78</v>
      </c>
      <c r="Y620">
        <v>14</v>
      </c>
      <c r="Z620">
        <v>1</v>
      </c>
      <c r="AA620">
        <v>7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2</v>
      </c>
      <c r="AK620">
        <v>1</v>
      </c>
      <c r="AL620">
        <v>1</v>
      </c>
      <c r="AM620">
        <v>0</v>
      </c>
      <c r="AN620">
        <v>46</v>
      </c>
      <c r="AO620">
        <v>26</v>
      </c>
      <c r="AP620">
        <v>29</v>
      </c>
      <c r="AQ620">
        <v>30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2</v>
      </c>
      <c r="CI620">
        <v>0</v>
      </c>
      <c r="CJ620">
        <v>0</v>
      </c>
      <c r="CK620">
        <v>5</v>
      </c>
      <c r="CL620">
        <v>0</v>
      </c>
      <c r="CM620">
        <v>4</v>
      </c>
      <c r="CN620">
        <v>1</v>
      </c>
      <c r="CO620">
        <v>2</v>
      </c>
      <c r="CP620">
        <v>0</v>
      </c>
      <c r="CQ620">
        <v>0</v>
      </c>
      <c r="CR620">
        <v>4</v>
      </c>
      <c r="CS620">
        <v>0</v>
      </c>
      <c r="CT620">
        <v>3</v>
      </c>
      <c r="CU620">
        <v>2</v>
      </c>
      <c r="CV620">
        <v>0</v>
      </c>
      <c r="CW620">
        <v>2</v>
      </c>
      <c r="CX620">
        <v>31</v>
      </c>
    </row>
    <row r="621" spans="1:102">
      <c r="A621">
        <v>22823</v>
      </c>
      <c r="B621" t="s">
        <v>103</v>
      </c>
      <c r="C621" t="str">
        <f>VLOOKUP(A621,[1]OTU_Table_nochlpmito_withcontro!A:$B,2,FALSE)</f>
        <v>Bacteria; __Proteobacteria; __Alphaproteobacteria; __Rhodobacterales; __Rhodobacteraceae; __Sulfitobacter</v>
      </c>
      <c r="D621">
        <f>SUM(F621:CX621)</f>
        <v>488</v>
      </c>
      <c r="E621">
        <f t="shared" si="9"/>
        <v>28</v>
      </c>
      <c r="F621">
        <v>1</v>
      </c>
      <c r="G621">
        <v>0</v>
      </c>
      <c r="H621">
        <v>0</v>
      </c>
      <c r="I621">
        <v>29</v>
      </c>
      <c r="J621">
        <v>5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2</v>
      </c>
      <c r="U621">
        <v>1</v>
      </c>
      <c r="V621">
        <v>6</v>
      </c>
      <c r="W621">
        <v>1</v>
      </c>
      <c r="X621">
        <v>6</v>
      </c>
      <c r="Y621">
        <v>13</v>
      </c>
      <c r="Z621">
        <v>2</v>
      </c>
      <c r="AA621">
        <v>20</v>
      </c>
      <c r="AB621">
        <v>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26</v>
      </c>
      <c r="AO621">
        <v>25</v>
      </c>
      <c r="AP621">
        <v>176</v>
      </c>
      <c r="AQ621">
        <v>35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7</v>
      </c>
      <c r="BC621">
        <v>2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</v>
      </c>
      <c r="BR621">
        <v>0</v>
      </c>
      <c r="BS621">
        <v>2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6</v>
      </c>
      <c r="CL621">
        <v>0</v>
      </c>
      <c r="CM621">
        <v>3</v>
      </c>
      <c r="CN621">
        <v>0</v>
      </c>
      <c r="CO621">
        <v>2</v>
      </c>
      <c r="CP621">
        <v>1</v>
      </c>
      <c r="CQ621">
        <v>0</v>
      </c>
      <c r="CR621">
        <v>55</v>
      </c>
      <c r="CS621">
        <v>0</v>
      </c>
      <c r="CT621">
        <v>11</v>
      </c>
      <c r="CU621">
        <v>2</v>
      </c>
      <c r="CV621">
        <v>1</v>
      </c>
      <c r="CW621">
        <v>16</v>
      </c>
      <c r="CX621">
        <v>10</v>
      </c>
    </row>
    <row r="622" spans="1:102">
      <c r="A622">
        <v>22828</v>
      </c>
      <c r="B622" t="s">
        <v>103</v>
      </c>
      <c r="C622" t="str">
        <f>VLOOKUP(A622,[1]OTU_Table_nochlpmito_withcontro!A:$B,2,FALSE)</f>
        <v>Bacteria; __Proteobacteria; __Alphaproteobacteria; __Rhodobacterales; __Rhodobacteraceae; __Sulfitobacter</v>
      </c>
      <c r="D622">
        <f>SUM(F622:CX622)</f>
        <v>243</v>
      </c>
      <c r="E622">
        <f t="shared" si="9"/>
        <v>18</v>
      </c>
      <c r="F622">
        <v>1</v>
      </c>
      <c r="G622">
        <v>0</v>
      </c>
      <c r="H622">
        <v>0</v>
      </c>
      <c r="I622">
        <v>0</v>
      </c>
      <c r="J622">
        <v>8</v>
      </c>
      <c r="K622">
        <v>18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1</v>
      </c>
      <c r="X622">
        <v>47</v>
      </c>
      <c r="Y622">
        <v>7</v>
      </c>
      <c r="Z622">
        <v>0</v>
      </c>
      <c r="AA622">
        <v>5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3</v>
      </c>
      <c r="AL622">
        <v>1</v>
      </c>
      <c r="AM622">
        <v>0</v>
      </c>
      <c r="AN622">
        <v>38</v>
      </c>
      <c r="AO622">
        <v>16</v>
      </c>
      <c r="AP622">
        <v>27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3</v>
      </c>
      <c r="CL622">
        <v>1</v>
      </c>
      <c r="CM622">
        <v>0</v>
      </c>
      <c r="CN622">
        <v>1</v>
      </c>
      <c r="CO622">
        <v>2</v>
      </c>
      <c r="CP622">
        <v>0</v>
      </c>
      <c r="CQ622">
        <v>0</v>
      </c>
      <c r="CR622">
        <v>3</v>
      </c>
      <c r="CS622">
        <v>0</v>
      </c>
      <c r="CT622">
        <v>3</v>
      </c>
      <c r="CU622">
        <v>0</v>
      </c>
      <c r="CV622">
        <v>3</v>
      </c>
      <c r="CW622">
        <v>2</v>
      </c>
      <c r="CX622">
        <v>20</v>
      </c>
    </row>
    <row r="623" spans="1:102">
      <c r="A623">
        <v>4939</v>
      </c>
      <c r="B623" t="s">
        <v>103</v>
      </c>
      <c r="C623" t="str">
        <f>VLOOKUP(A623,[1]OTU_Table_nochlpmito_withcontro!A:$B,2,FALSE)</f>
        <v>Bacteria; __Proteobacteria; __Alphaproteobacteria; __Rhodobacterales; __Rhodobacteraceae; __Sulfitobacter</v>
      </c>
      <c r="D623">
        <f>SUM(F623:CX623)</f>
        <v>154</v>
      </c>
      <c r="E623">
        <f t="shared" si="9"/>
        <v>15</v>
      </c>
      <c r="F623">
        <v>1</v>
      </c>
      <c r="G623">
        <v>0</v>
      </c>
      <c r="H623">
        <v>0</v>
      </c>
      <c r="I623">
        <v>0</v>
      </c>
      <c r="J623">
        <v>3</v>
      </c>
      <c r="K623">
        <v>5</v>
      </c>
      <c r="L623">
        <v>0</v>
      </c>
      <c r="M623">
        <v>5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2</v>
      </c>
      <c r="W623">
        <v>0</v>
      </c>
      <c r="X623">
        <v>34</v>
      </c>
      <c r="Y623">
        <v>3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2</v>
      </c>
      <c r="AK623">
        <v>1</v>
      </c>
      <c r="AL623">
        <v>0</v>
      </c>
      <c r="AM623">
        <v>0</v>
      </c>
      <c r="AN623">
        <v>20</v>
      </c>
      <c r="AO623">
        <v>10</v>
      </c>
      <c r="AP623">
        <v>23</v>
      </c>
      <c r="AQ623">
        <v>14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1</v>
      </c>
      <c r="CQ623">
        <v>1</v>
      </c>
      <c r="CR623">
        <v>3</v>
      </c>
      <c r="CS623">
        <v>0</v>
      </c>
      <c r="CT623">
        <v>3</v>
      </c>
      <c r="CU623">
        <v>0</v>
      </c>
      <c r="CV623">
        <v>1</v>
      </c>
      <c r="CW623">
        <v>1</v>
      </c>
      <c r="CX623">
        <v>8</v>
      </c>
    </row>
    <row r="624" spans="1:102">
      <c r="A624">
        <v>16844</v>
      </c>
      <c r="B624" t="s">
        <v>167</v>
      </c>
      <c r="C624" t="str">
        <f>VLOOKUP(A624,[1]OTU_Table_nochlpmito_withcontro!A:$B,2,FALSE)</f>
        <v>Bacteria; __Proteobacteria; __Alphaproteobacteria; __Rhodobacterales; __Rhodobacteraceae; __Sulfitobacter; __uncultured_bacterium</v>
      </c>
      <c r="D624">
        <f>SUM(F624:CX624)</f>
        <v>382</v>
      </c>
      <c r="E624">
        <f t="shared" si="9"/>
        <v>22</v>
      </c>
      <c r="F624">
        <v>1</v>
      </c>
      <c r="G624">
        <v>0</v>
      </c>
      <c r="H624">
        <v>0</v>
      </c>
      <c r="I624">
        <v>0</v>
      </c>
      <c r="J624">
        <v>10</v>
      </c>
      <c r="K624">
        <v>16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3</v>
      </c>
      <c r="U624">
        <v>1</v>
      </c>
      <c r="V624">
        <v>6</v>
      </c>
      <c r="W624">
        <v>4</v>
      </c>
      <c r="X624">
        <v>62</v>
      </c>
      <c r="Y624">
        <v>19</v>
      </c>
      <c r="Z624">
        <v>0</v>
      </c>
      <c r="AA624">
        <v>6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5</v>
      </c>
      <c r="AL624">
        <v>0</v>
      </c>
      <c r="AM624">
        <v>0</v>
      </c>
      <c r="AN624">
        <v>64</v>
      </c>
      <c r="AO624">
        <v>21</v>
      </c>
      <c r="AP624">
        <v>49</v>
      </c>
      <c r="AQ624">
        <v>33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</v>
      </c>
      <c r="BB624">
        <v>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1</v>
      </c>
      <c r="CL624">
        <v>1</v>
      </c>
      <c r="CM624">
        <v>1</v>
      </c>
      <c r="CN624">
        <v>4</v>
      </c>
      <c r="CO624">
        <v>3</v>
      </c>
      <c r="CP624">
        <v>1</v>
      </c>
      <c r="CQ624">
        <v>0</v>
      </c>
      <c r="CR624">
        <v>2</v>
      </c>
      <c r="CS624">
        <v>2</v>
      </c>
      <c r="CT624">
        <v>2</v>
      </c>
      <c r="CU624">
        <v>1</v>
      </c>
      <c r="CV624">
        <v>0</v>
      </c>
      <c r="CW624">
        <v>4</v>
      </c>
      <c r="CX624">
        <v>43</v>
      </c>
    </row>
    <row r="625" spans="1:102">
      <c r="A625">
        <v>14344</v>
      </c>
      <c r="B625" t="s">
        <v>394</v>
      </c>
      <c r="C625" t="str">
        <f>VLOOKUP(A625,[1]OTU_Table_nochlpmito_withcontro!A:$B,2,FALSE)</f>
        <v>Bacteria; __Proteobacteria; __Alphaproteobacteria; __Rickettsiales; __Rickettsiales_Incertae_Sedis; __uncultured; __uncultured_bacterium</v>
      </c>
      <c r="D625">
        <f>SUM(F625:CX625)</f>
        <v>440</v>
      </c>
      <c r="E625">
        <f t="shared" si="9"/>
        <v>38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22</v>
      </c>
      <c r="Q625">
        <v>5</v>
      </c>
      <c r="R625">
        <v>2</v>
      </c>
      <c r="S625">
        <v>0</v>
      </c>
      <c r="T625">
        <v>41</v>
      </c>
      <c r="U625">
        <v>0</v>
      </c>
      <c r="V625">
        <v>0</v>
      </c>
      <c r="W625">
        <v>12</v>
      </c>
      <c r="X625">
        <v>8</v>
      </c>
      <c r="Y625">
        <v>1</v>
      </c>
      <c r="Z625">
        <v>0</v>
      </c>
      <c r="AA625">
        <v>0</v>
      </c>
      <c r="AB625">
        <v>5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3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5</v>
      </c>
      <c r="AO625">
        <v>12</v>
      </c>
      <c r="AP625">
        <v>4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4</v>
      </c>
      <c r="BB625">
        <v>0</v>
      </c>
      <c r="BC625">
        <v>3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1</v>
      </c>
      <c r="BN625">
        <v>0</v>
      </c>
      <c r="BO625">
        <v>0</v>
      </c>
      <c r="BP625">
        <v>19</v>
      </c>
      <c r="BQ625">
        <v>11</v>
      </c>
      <c r="BR625">
        <v>0</v>
      </c>
      <c r="BS625">
        <v>0</v>
      </c>
      <c r="BT625">
        <v>6</v>
      </c>
      <c r="BU625">
        <v>0</v>
      </c>
      <c r="BV625">
        <v>2</v>
      </c>
      <c r="BW625">
        <v>0</v>
      </c>
      <c r="BX625">
        <v>0</v>
      </c>
      <c r="BY625">
        <v>0</v>
      </c>
      <c r="BZ625">
        <v>0</v>
      </c>
      <c r="CA625">
        <v>40</v>
      </c>
      <c r="CB625">
        <v>0</v>
      </c>
      <c r="CC625">
        <v>2</v>
      </c>
      <c r="CD625">
        <v>0</v>
      </c>
      <c r="CE625">
        <v>1</v>
      </c>
      <c r="CF625">
        <v>11</v>
      </c>
      <c r="CG625">
        <v>19</v>
      </c>
      <c r="CH625">
        <v>19</v>
      </c>
      <c r="CI625">
        <v>13</v>
      </c>
      <c r="CJ625">
        <v>13</v>
      </c>
      <c r="CK625">
        <v>46</v>
      </c>
      <c r="CL625">
        <v>19</v>
      </c>
      <c r="CM625">
        <v>20</v>
      </c>
      <c r="CN625">
        <v>24</v>
      </c>
      <c r="CO625">
        <v>9</v>
      </c>
      <c r="CP625">
        <v>4</v>
      </c>
      <c r="CQ625">
        <v>4</v>
      </c>
      <c r="CR625">
        <v>5</v>
      </c>
      <c r="CS625">
        <v>2</v>
      </c>
      <c r="CT625">
        <v>1</v>
      </c>
      <c r="CU625">
        <v>7</v>
      </c>
      <c r="CV625">
        <v>0</v>
      </c>
      <c r="CW625">
        <v>2</v>
      </c>
      <c r="CX625">
        <v>0</v>
      </c>
    </row>
    <row r="626" spans="1:102">
      <c r="A626">
        <v>10738</v>
      </c>
      <c r="B626" t="s">
        <v>335</v>
      </c>
      <c r="C626" t="str">
        <f>VLOOKUP(A626,[1]OTU_Table_nochlpmito_withcontro!A:$B,2,FALSE)</f>
        <v>Bacteria; __Proteobacteria; __Alphaproteobacteria; __Rickettsiales; __SM2D12; __SM2D12; __uncultured_organism</v>
      </c>
      <c r="D626">
        <f>SUM(F626:CX626)</f>
        <v>637</v>
      </c>
      <c r="E626">
        <f t="shared" si="9"/>
        <v>27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4</v>
      </c>
      <c r="U626">
        <v>0</v>
      </c>
      <c r="V626">
        <v>4</v>
      </c>
      <c r="W626">
        <v>18</v>
      </c>
      <c r="X626">
        <v>1</v>
      </c>
      <c r="Y626">
        <v>3</v>
      </c>
      <c r="Z626">
        <v>0</v>
      </c>
      <c r="AA626">
        <v>73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18</v>
      </c>
      <c r="AL626">
        <v>0</v>
      </c>
      <c r="AM626">
        <v>0</v>
      </c>
      <c r="AN626">
        <v>84</v>
      </c>
      <c r="AO626">
        <v>0</v>
      </c>
      <c r="AP626">
        <v>38</v>
      </c>
      <c r="AQ626">
        <v>4</v>
      </c>
      <c r="AR626">
        <v>0</v>
      </c>
      <c r="AS626">
        <v>2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136</v>
      </c>
      <c r="BR626">
        <v>0</v>
      </c>
      <c r="BS626">
        <v>77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9</v>
      </c>
      <c r="CG626">
        <v>2</v>
      </c>
      <c r="CH626">
        <v>1</v>
      </c>
      <c r="CI626">
        <v>1</v>
      </c>
      <c r="CJ626">
        <v>2</v>
      </c>
      <c r="CK626">
        <v>16</v>
      </c>
      <c r="CL626">
        <v>0</v>
      </c>
      <c r="CM626">
        <v>80</v>
      </c>
      <c r="CN626">
        <v>3</v>
      </c>
      <c r="CO626">
        <v>3</v>
      </c>
      <c r="CP626">
        <v>4</v>
      </c>
      <c r="CQ626">
        <v>1</v>
      </c>
      <c r="CR626">
        <v>27</v>
      </c>
      <c r="CS626">
        <v>1</v>
      </c>
      <c r="CT626">
        <v>9</v>
      </c>
      <c r="CU626">
        <v>3</v>
      </c>
      <c r="CV626">
        <v>2</v>
      </c>
      <c r="CW626">
        <v>1</v>
      </c>
      <c r="CX626">
        <v>0</v>
      </c>
    </row>
    <row r="627" spans="1:102">
      <c r="A627">
        <v>4509</v>
      </c>
      <c r="B627" t="s">
        <v>484</v>
      </c>
      <c r="C627" t="str">
        <f>VLOOKUP(A627,[1]OTU_Table_nochlpmito_withcontro!A:$B,2,FALSE)</f>
        <v>Bacteria; __Proteobacteria; __Deltaproteobacteria; __Myxococcales; __Nannocystaceae; __uncultured</v>
      </c>
      <c r="D627">
        <f>SUM(F627:CX627)</f>
        <v>178</v>
      </c>
      <c r="E627">
        <f t="shared" si="9"/>
        <v>16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70</v>
      </c>
      <c r="AF627">
        <v>0</v>
      </c>
      <c r="AG627">
        <v>0</v>
      </c>
      <c r="AH627">
        <v>13</v>
      </c>
      <c r="AI627">
        <v>1</v>
      </c>
      <c r="AJ627">
        <v>7</v>
      </c>
      <c r="AK627">
        <v>11</v>
      </c>
      <c r="AL627">
        <v>19</v>
      </c>
      <c r="AM627">
        <v>0</v>
      </c>
      <c r="AN627">
        <v>5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5</v>
      </c>
      <c r="CG627">
        <v>2</v>
      </c>
      <c r="CH627">
        <v>4</v>
      </c>
      <c r="CI627">
        <v>16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6</v>
      </c>
      <c r="CQ627">
        <v>0</v>
      </c>
      <c r="CR627">
        <v>0</v>
      </c>
      <c r="CS627">
        <v>5</v>
      </c>
      <c r="CT627">
        <v>0</v>
      </c>
      <c r="CU627">
        <v>2</v>
      </c>
      <c r="CV627">
        <v>0</v>
      </c>
      <c r="CW627">
        <v>0</v>
      </c>
      <c r="CX627">
        <v>0</v>
      </c>
    </row>
    <row r="628" spans="1:102">
      <c r="A628">
        <v>9765</v>
      </c>
      <c r="B628" t="s">
        <v>115</v>
      </c>
      <c r="C628" t="str">
        <f>VLOOKUP(A628,[1]OTU_Table_nochlpmito_withcontro!A:$B,2,FALSE)</f>
        <v>Bacteria; __Proteobacteria; __Gammaproteobacteria; __Alteromonadales; __Alteromonadaceae; __Glaciecola</v>
      </c>
      <c r="D628">
        <f>SUM(F628:CX628)</f>
        <v>2428</v>
      </c>
      <c r="E628">
        <f t="shared" si="9"/>
        <v>39</v>
      </c>
      <c r="F628">
        <v>1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23</v>
      </c>
      <c r="Q628">
        <v>15</v>
      </c>
      <c r="R628">
        <v>2</v>
      </c>
      <c r="S628">
        <v>0</v>
      </c>
      <c r="T628">
        <v>77</v>
      </c>
      <c r="U628">
        <v>14</v>
      </c>
      <c r="V628">
        <v>12</v>
      </c>
      <c r="W628">
        <v>5</v>
      </c>
      <c r="X628">
        <v>0</v>
      </c>
      <c r="Y628">
        <v>11</v>
      </c>
      <c r="Z628">
        <v>2</v>
      </c>
      <c r="AA628">
        <v>92</v>
      </c>
      <c r="AB628">
        <v>9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15</v>
      </c>
      <c r="AI628">
        <v>5</v>
      </c>
      <c r="AJ628">
        <v>11</v>
      </c>
      <c r="AK628">
        <v>14</v>
      </c>
      <c r="AL628">
        <v>3</v>
      </c>
      <c r="AM628">
        <v>0</v>
      </c>
      <c r="AN628">
        <v>88</v>
      </c>
      <c r="AO628">
        <v>30</v>
      </c>
      <c r="AP628">
        <v>50</v>
      </c>
      <c r="AQ628">
        <v>502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68</v>
      </c>
      <c r="BR628">
        <v>0</v>
      </c>
      <c r="BS628">
        <v>86</v>
      </c>
      <c r="BT628">
        <v>2</v>
      </c>
      <c r="BU628">
        <v>0</v>
      </c>
      <c r="BV628">
        <v>0</v>
      </c>
      <c r="BW628">
        <v>1</v>
      </c>
      <c r="BX628">
        <v>2</v>
      </c>
      <c r="BY628">
        <v>0</v>
      </c>
      <c r="BZ628">
        <v>1</v>
      </c>
      <c r="CA628">
        <v>5</v>
      </c>
      <c r="CB628">
        <v>0</v>
      </c>
      <c r="CC628">
        <v>0</v>
      </c>
      <c r="CD628">
        <v>0</v>
      </c>
      <c r="CE628">
        <v>0</v>
      </c>
      <c r="CF628">
        <v>11</v>
      </c>
      <c r="CG628">
        <v>4</v>
      </c>
      <c r="CH628">
        <v>1</v>
      </c>
      <c r="CI628">
        <v>1</v>
      </c>
      <c r="CJ628">
        <v>162</v>
      </c>
      <c r="CK628">
        <v>15</v>
      </c>
      <c r="CL628">
        <v>38</v>
      </c>
      <c r="CM628">
        <v>464</v>
      </c>
      <c r="CN628">
        <v>28</v>
      </c>
      <c r="CO628">
        <v>3</v>
      </c>
      <c r="CP628">
        <v>12</v>
      </c>
      <c r="CQ628">
        <v>75</v>
      </c>
      <c r="CR628">
        <v>392</v>
      </c>
      <c r="CS628">
        <v>65</v>
      </c>
      <c r="CT628">
        <v>0</v>
      </c>
      <c r="CU628">
        <v>0</v>
      </c>
      <c r="CV628">
        <v>1</v>
      </c>
      <c r="CW628">
        <v>0</v>
      </c>
      <c r="CX628">
        <v>0</v>
      </c>
    </row>
    <row r="629" spans="1:102">
      <c r="A629">
        <v>18294</v>
      </c>
      <c r="B629" t="s">
        <v>115</v>
      </c>
      <c r="C629" t="str">
        <f>VLOOKUP(A629,[1]OTU_Table_nochlpmito_withcontro!A:$B,2,FALSE)</f>
        <v>Bacteria; __Proteobacteria; __Gammaproteobacteria; __Alteromonadales; __Alteromonadaceae; __Glaciecola</v>
      </c>
      <c r="D629">
        <f>SUM(F629:CX629)</f>
        <v>369</v>
      </c>
      <c r="E629">
        <f t="shared" si="9"/>
        <v>11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142</v>
      </c>
      <c r="U629">
        <v>4</v>
      </c>
      <c r="V629">
        <v>1</v>
      </c>
      <c r="W629">
        <v>1</v>
      </c>
      <c r="X629">
        <v>0</v>
      </c>
      <c r="Y629">
        <v>0</v>
      </c>
      <c r="Z629">
        <v>4</v>
      </c>
      <c r="AA629">
        <v>166</v>
      </c>
      <c r="AB629">
        <v>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5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7</v>
      </c>
      <c r="CL629">
        <v>0</v>
      </c>
      <c r="CM629">
        <v>1</v>
      </c>
      <c r="CN629">
        <v>1</v>
      </c>
      <c r="CO629">
        <v>0</v>
      </c>
      <c r="CP629">
        <v>0</v>
      </c>
      <c r="CQ629">
        <v>3</v>
      </c>
      <c r="CR629">
        <v>20</v>
      </c>
      <c r="CS629">
        <v>2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>
      <c r="A630">
        <v>6072</v>
      </c>
      <c r="B630" t="s">
        <v>383</v>
      </c>
      <c r="C630" t="str">
        <f>VLOOKUP(A630,[1]OTU_Table_nochlpmito_withcontro!A:$B,2,FALSE)</f>
        <v>Bacteria; __Proteobacteria; __Gammaproteobacteria; __Oceanospirillales; __Oceanospirillaceae; __Neptuniibacter; __uncultured_bacterium</v>
      </c>
      <c r="D630">
        <f>SUM(F630:CX630)</f>
        <v>476</v>
      </c>
      <c r="E630">
        <f t="shared" si="9"/>
        <v>32</v>
      </c>
      <c r="F630">
        <v>1</v>
      </c>
      <c r="G630">
        <v>0</v>
      </c>
      <c r="H630">
        <v>0</v>
      </c>
      <c r="I630">
        <v>1</v>
      </c>
      <c r="J630">
        <v>2</v>
      </c>
      <c r="K630">
        <v>1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3</v>
      </c>
      <c r="U630">
        <v>2</v>
      </c>
      <c r="V630">
        <v>0</v>
      </c>
      <c r="W630">
        <v>3</v>
      </c>
      <c r="X630">
        <v>47</v>
      </c>
      <c r="Y630">
        <v>0</v>
      </c>
      <c r="Z630">
        <v>2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2</v>
      </c>
      <c r="BQ630">
        <v>1</v>
      </c>
      <c r="BR630">
        <v>0</v>
      </c>
      <c r="BS630">
        <v>0</v>
      </c>
      <c r="BT630">
        <v>0</v>
      </c>
      <c r="BU630">
        <v>9</v>
      </c>
      <c r="BV630">
        <v>2</v>
      </c>
      <c r="BW630">
        <v>2</v>
      </c>
      <c r="BX630">
        <v>40</v>
      </c>
      <c r="BY630">
        <v>27</v>
      </c>
      <c r="BZ630">
        <v>65</v>
      </c>
      <c r="CA630">
        <v>79</v>
      </c>
      <c r="CB630">
        <v>0</v>
      </c>
      <c r="CC630">
        <v>5</v>
      </c>
      <c r="CD630">
        <v>41</v>
      </c>
      <c r="CE630">
        <v>0</v>
      </c>
      <c r="CF630">
        <v>2</v>
      </c>
      <c r="CG630">
        <v>4</v>
      </c>
      <c r="CH630">
        <v>2</v>
      </c>
      <c r="CI630">
        <v>12</v>
      </c>
      <c r="CJ630">
        <v>10</v>
      </c>
      <c r="CK630">
        <v>3</v>
      </c>
      <c r="CL630">
        <v>0</v>
      </c>
      <c r="CM630">
        <v>8</v>
      </c>
      <c r="CN630">
        <v>6</v>
      </c>
      <c r="CO630">
        <v>62</v>
      </c>
      <c r="CP630">
        <v>0</v>
      </c>
      <c r="CQ630">
        <v>11</v>
      </c>
      <c r="CR630">
        <v>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>
      <c r="A631">
        <v>876</v>
      </c>
      <c r="B631" t="s">
        <v>197</v>
      </c>
      <c r="C631" t="str">
        <f>VLOOKUP(A631,[1]OTU_Table_nochlpmito_withcontro!A:$B,2,FALSE)</f>
        <v>Bacteria; __Proteobacteria; __Gammaproteobacteria; __Thiotrichales; __Piscirickettsiaceae; __Methylophaga; __Methylophaga_thiooxydans_DMS010</v>
      </c>
      <c r="D631">
        <f>SUM(F631:CX631)</f>
        <v>2696</v>
      </c>
      <c r="E631">
        <f t="shared" si="9"/>
        <v>44</v>
      </c>
      <c r="F631">
        <v>1</v>
      </c>
      <c r="G631">
        <v>0</v>
      </c>
      <c r="H631">
        <v>0</v>
      </c>
      <c r="I631">
        <v>3</v>
      </c>
      <c r="J631">
        <v>10</v>
      </c>
      <c r="K631">
        <v>23</v>
      </c>
      <c r="L631">
        <v>2</v>
      </c>
      <c r="M631">
        <v>11</v>
      </c>
      <c r="N631">
        <v>2</v>
      </c>
      <c r="O631">
        <v>1</v>
      </c>
      <c r="P631">
        <v>5</v>
      </c>
      <c r="Q631">
        <v>6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6</v>
      </c>
      <c r="X631">
        <v>12</v>
      </c>
      <c r="Y631">
        <v>6</v>
      </c>
      <c r="Z631">
        <v>3</v>
      </c>
      <c r="AA631">
        <v>2</v>
      </c>
      <c r="AB631">
        <v>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20</v>
      </c>
      <c r="AO631">
        <v>3</v>
      </c>
      <c r="AP631">
        <v>0</v>
      </c>
      <c r="AQ631">
        <v>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12</v>
      </c>
      <c r="BR631">
        <v>0</v>
      </c>
      <c r="BS631">
        <v>0</v>
      </c>
      <c r="BT631">
        <v>6</v>
      </c>
      <c r="BU631">
        <v>283</v>
      </c>
      <c r="BV631">
        <v>31</v>
      </c>
      <c r="BW631">
        <v>38</v>
      </c>
      <c r="BX631">
        <v>252</v>
      </c>
      <c r="BY631">
        <v>201</v>
      </c>
      <c r="BZ631">
        <v>286</v>
      </c>
      <c r="CA631">
        <v>793</v>
      </c>
      <c r="CB631">
        <v>0</v>
      </c>
      <c r="CC631">
        <v>47</v>
      </c>
      <c r="CD631">
        <v>112</v>
      </c>
      <c r="CE631">
        <v>0</v>
      </c>
      <c r="CF631">
        <v>62</v>
      </c>
      <c r="CG631">
        <v>47</v>
      </c>
      <c r="CH631">
        <v>34</v>
      </c>
      <c r="CI631">
        <v>87</v>
      </c>
      <c r="CJ631">
        <v>2</v>
      </c>
      <c r="CK631">
        <v>58</v>
      </c>
      <c r="CL631">
        <v>6</v>
      </c>
      <c r="CM631">
        <v>7</v>
      </c>
      <c r="CN631">
        <v>50</v>
      </c>
      <c r="CO631">
        <v>31</v>
      </c>
      <c r="CP631">
        <v>63</v>
      </c>
      <c r="CQ631">
        <v>26</v>
      </c>
      <c r="CR631">
        <v>13</v>
      </c>
      <c r="CS631">
        <v>16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>
      <c r="A632">
        <v>13792</v>
      </c>
      <c r="B632" t="s">
        <v>101</v>
      </c>
      <c r="C632" t="str">
        <f>VLOOKUP(A632,[1]OTU_Table_nochlpmito_withcontro!A:$B,2,FALSE)</f>
        <v>Bacteria; __Verrucomicrobia; __Verrucomicrobiae; __Verrucomicrobiales; __Rubritaleaceae; __Rubritalea; __uncultured_bacterium</v>
      </c>
      <c r="D632">
        <f>SUM(F632:CX632)</f>
        <v>1206</v>
      </c>
      <c r="E632">
        <f t="shared" si="9"/>
        <v>38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6</v>
      </c>
      <c r="M632">
        <v>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9</v>
      </c>
      <c r="U632">
        <v>0</v>
      </c>
      <c r="V632">
        <v>0</v>
      </c>
      <c r="W632">
        <v>11</v>
      </c>
      <c r="X632">
        <v>0</v>
      </c>
      <c r="Y632">
        <v>4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22</v>
      </c>
      <c r="AO632">
        <v>11</v>
      </c>
      <c r="AP632">
        <v>17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13</v>
      </c>
      <c r="BB632">
        <v>5</v>
      </c>
      <c r="BC632">
        <v>50</v>
      </c>
      <c r="BD632">
        <v>15</v>
      </c>
      <c r="BE632">
        <v>3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47</v>
      </c>
      <c r="BM632">
        <v>0</v>
      </c>
      <c r="BN632">
        <v>0</v>
      </c>
      <c r="BO632">
        <v>0</v>
      </c>
      <c r="BP632">
        <v>3</v>
      </c>
      <c r="BQ632">
        <v>22</v>
      </c>
      <c r="BR632">
        <v>0</v>
      </c>
      <c r="BS632">
        <v>0</v>
      </c>
      <c r="BT632">
        <v>1</v>
      </c>
      <c r="BU632">
        <v>65</v>
      </c>
      <c r="BV632">
        <v>62</v>
      </c>
      <c r="BW632">
        <v>15</v>
      </c>
      <c r="BX632">
        <v>39</v>
      </c>
      <c r="BY632">
        <v>93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3</v>
      </c>
      <c r="CG632">
        <v>0</v>
      </c>
      <c r="CH632">
        <v>20</v>
      </c>
      <c r="CI632">
        <v>23</v>
      </c>
      <c r="CJ632">
        <v>56</v>
      </c>
      <c r="CK632">
        <v>327</v>
      </c>
      <c r="CL632">
        <v>0</v>
      </c>
      <c r="CM632">
        <v>1</v>
      </c>
      <c r="CN632">
        <v>40</v>
      </c>
      <c r="CO632">
        <v>3</v>
      </c>
      <c r="CP632">
        <v>155</v>
      </c>
      <c r="CQ632">
        <v>2</v>
      </c>
      <c r="CR632">
        <v>24</v>
      </c>
      <c r="CS632">
        <v>5</v>
      </c>
      <c r="CT632">
        <v>0</v>
      </c>
      <c r="CU632">
        <v>5</v>
      </c>
      <c r="CV632">
        <v>10</v>
      </c>
      <c r="CW632">
        <v>2</v>
      </c>
      <c r="CX632">
        <v>0</v>
      </c>
    </row>
    <row r="633" spans="1:102">
      <c r="A633">
        <v>20873</v>
      </c>
      <c r="B633" t="s">
        <v>116</v>
      </c>
      <c r="C633" t="str">
        <f>VLOOKUP(A633,[1]OTU_Table_nochlpmito_withcontro!A:$B,2,FALSE)</f>
        <v>Bacteria; __Verrucomicrobia; __Verrucomicrobiae; __Verrucomicrobiales; __Verrucomicrobiaceae; __Roseibacillus; __uncultured_bacterium</v>
      </c>
      <c r="D633">
        <f>SUM(F633:CX633)</f>
        <v>312</v>
      </c>
      <c r="E633">
        <f t="shared" si="9"/>
        <v>16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24</v>
      </c>
      <c r="AO633">
        <v>42</v>
      </c>
      <c r="AP633">
        <v>0</v>
      </c>
      <c r="AQ633">
        <v>2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67</v>
      </c>
      <c r="BB633">
        <v>25</v>
      </c>
      <c r="BC633">
        <v>72</v>
      </c>
      <c r="BD633">
        <v>7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4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11</v>
      </c>
      <c r="CL633">
        <v>0</v>
      </c>
      <c r="CM633">
        <v>2</v>
      </c>
      <c r="CN633">
        <v>17</v>
      </c>
      <c r="CO633">
        <v>0</v>
      </c>
      <c r="CP633">
        <v>14</v>
      </c>
      <c r="CQ633">
        <v>1</v>
      </c>
      <c r="CR633">
        <v>0</v>
      </c>
      <c r="CS633">
        <v>2</v>
      </c>
      <c r="CT633">
        <v>1</v>
      </c>
      <c r="CU633">
        <v>10</v>
      </c>
      <c r="CV633">
        <v>3</v>
      </c>
      <c r="CW633">
        <v>1</v>
      </c>
      <c r="CX633">
        <v>0</v>
      </c>
    </row>
    <row r="634" spans="1:102">
      <c r="A634">
        <v>148</v>
      </c>
      <c r="B634" t="s">
        <v>106</v>
      </c>
      <c r="C634" t="s">
        <v>544</v>
      </c>
      <c r="D634">
        <f>SUM(F634:CX634)</f>
        <v>304</v>
      </c>
      <c r="E634">
        <f t="shared" si="9"/>
        <v>23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6</v>
      </c>
      <c r="BQ634">
        <v>22</v>
      </c>
      <c r="BR634">
        <v>0</v>
      </c>
      <c r="BS634">
        <v>1</v>
      </c>
      <c r="BT634">
        <v>5</v>
      </c>
      <c r="BU634">
        <v>24</v>
      </c>
      <c r="BV634">
        <v>27</v>
      </c>
      <c r="BW634">
        <v>3</v>
      </c>
      <c r="BX634">
        <v>19</v>
      </c>
      <c r="BY634">
        <v>19</v>
      </c>
      <c r="BZ634">
        <v>32</v>
      </c>
      <c r="CA634">
        <v>30</v>
      </c>
      <c r="CB634">
        <v>0</v>
      </c>
      <c r="CC634">
        <v>24</v>
      </c>
      <c r="CD634">
        <v>8</v>
      </c>
      <c r="CE634">
        <v>1</v>
      </c>
      <c r="CF634">
        <v>3</v>
      </c>
      <c r="CG634">
        <v>0</v>
      </c>
      <c r="CH634">
        <v>3</v>
      </c>
      <c r="CI634">
        <v>0</v>
      </c>
      <c r="CJ634">
        <v>5</v>
      </c>
      <c r="CK634">
        <v>1</v>
      </c>
      <c r="CL634">
        <v>1</v>
      </c>
      <c r="CM634">
        <v>25</v>
      </c>
      <c r="CN634">
        <v>16</v>
      </c>
      <c r="CO634">
        <v>0</v>
      </c>
      <c r="CP634">
        <v>4</v>
      </c>
      <c r="CQ634">
        <v>5</v>
      </c>
      <c r="CR634">
        <v>1</v>
      </c>
      <c r="CS634">
        <v>4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>
      <c r="A635">
        <v>6757</v>
      </c>
      <c r="B635" t="s">
        <v>106</v>
      </c>
      <c r="C635" t="s">
        <v>544</v>
      </c>
      <c r="D635">
        <f>SUM(F635:CX635)</f>
        <v>133</v>
      </c>
      <c r="E635">
        <f t="shared" si="9"/>
        <v>16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1</v>
      </c>
      <c r="AH635">
        <v>5</v>
      </c>
      <c r="AI635">
        <v>26</v>
      </c>
      <c r="AJ635">
        <v>17</v>
      </c>
      <c r="AK635">
        <v>12</v>
      </c>
      <c r="AL635">
        <v>14</v>
      </c>
      <c r="AM635">
        <v>0</v>
      </c>
      <c r="AN635">
        <v>7</v>
      </c>
      <c r="AO635">
        <v>0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4</v>
      </c>
      <c r="CG635">
        <v>5</v>
      </c>
      <c r="CH635">
        <v>2</v>
      </c>
      <c r="CI635">
        <v>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6</v>
      </c>
      <c r="CQ635">
        <v>9</v>
      </c>
      <c r="CR635">
        <v>1</v>
      </c>
      <c r="CS635">
        <v>2</v>
      </c>
      <c r="CT635">
        <v>0</v>
      </c>
      <c r="CU635">
        <v>6</v>
      </c>
      <c r="CV635">
        <v>0</v>
      </c>
      <c r="CW635">
        <v>0</v>
      </c>
      <c r="CX635">
        <v>0</v>
      </c>
    </row>
    <row r="636" spans="1:102">
      <c r="A636">
        <v>7358</v>
      </c>
      <c r="B636" t="s">
        <v>321</v>
      </c>
      <c r="C636" t="str">
        <f>VLOOKUP(A636,[1]OTU_Table_nochlpmito_withcontro!A:$B,2,FALSE)</f>
        <v>Archaea; __Thaumarchaeota; __Marine_Group_I; __Cenarchaeales; __Cenarchaeaceae; __Cenarchaeum; __uncultured_archaeon</v>
      </c>
      <c r="D636">
        <f>SUM(F636:CX636)</f>
        <v>661</v>
      </c>
      <c r="E636">
        <f t="shared" si="9"/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21</v>
      </c>
      <c r="BN636">
        <v>0</v>
      </c>
      <c r="BO636">
        <v>0</v>
      </c>
      <c r="BP636">
        <v>9</v>
      </c>
      <c r="BQ636">
        <v>10</v>
      </c>
      <c r="BR636">
        <v>0</v>
      </c>
      <c r="BS636">
        <v>0</v>
      </c>
      <c r="BT636">
        <v>3</v>
      </c>
      <c r="BU636">
        <v>20</v>
      </c>
      <c r="BV636">
        <v>25</v>
      </c>
      <c r="BW636">
        <v>8</v>
      </c>
      <c r="BX636">
        <v>48</v>
      </c>
      <c r="BY636">
        <v>34</v>
      </c>
      <c r="BZ636">
        <v>21</v>
      </c>
      <c r="CA636">
        <v>104</v>
      </c>
      <c r="CB636">
        <v>0</v>
      </c>
      <c r="CC636">
        <v>7</v>
      </c>
      <c r="CD636">
        <v>97</v>
      </c>
      <c r="CE636">
        <v>0</v>
      </c>
      <c r="CF636">
        <v>15</v>
      </c>
      <c r="CG636">
        <v>9</v>
      </c>
      <c r="CH636">
        <v>5</v>
      </c>
      <c r="CI636">
        <v>11</v>
      </c>
      <c r="CJ636">
        <v>35</v>
      </c>
      <c r="CK636">
        <v>15</v>
      </c>
      <c r="CL636">
        <v>0</v>
      </c>
      <c r="CM636">
        <v>66</v>
      </c>
      <c r="CN636">
        <v>37</v>
      </c>
      <c r="CO636">
        <v>0</v>
      </c>
      <c r="CP636">
        <v>22</v>
      </c>
      <c r="CQ636">
        <v>33</v>
      </c>
      <c r="CR636">
        <v>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>
      <c r="A637">
        <v>15776</v>
      </c>
      <c r="B637" t="s">
        <v>179</v>
      </c>
      <c r="C637" t="str">
        <f>VLOOKUP(A637,[1]OTU_Table_nochlpmito_withcontro!A:$B,2,FALSE)</f>
        <v>Archaea; __Thaumarchaeota; __Marine_Group_I; __Unknown_Order; __Unknown_Family; __Candidatus_Nitrosopumilus; __uncultured_archaeon</v>
      </c>
      <c r="D637">
        <f>SUM(F637:CX637)</f>
        <v>226</v>
      </c>
      <c r="E637">
        <f t="shared" si="9"/>
        <v>20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7</v>
      </c>
      <c r="BN637">
        <v>0</v>
      </c>
      <c r="BO637">
        <v>0</v>
      </c>
      <c r="BP637">
        <v>2</v>
      </c>
      <c r="BQ637">
        <v>0</v>
      </c>
      <c r="BR637">
        <v>0</v>
      </c>
      <c r="BS637">
        <v>0</v>
      </c>
      <c r="BT637">
        <v>1</v>
      </c>
      <c r="BU637">
        <v>7</v>
      </c>
      <c r="BV637">
        <v>18</v>
      </c>
      <c r="BW637">
        <v>2</v>
      </c>
      <c r="BX637">
        <v>18</v>
      </c>
      <c r="BY637">
        <v>9</v>
      </c>
      <c r="BZ637">
        <v>11</v>
      </c>
      <c r="CA637">
        <v>22</v>
      </c>
      <c r="CB637">
        <v>0</v>
      </c>
      <c r="CC637">
        <v>1</v>
      </c>
      <c r="CD637">
        <v>37</v>
      </c>
      <c r="CE637">
        <v>0</v>
      </c>
      <c r="CF637">
        <v>2</v>
      </c>
      <c r="CG637">
        <v>1</v>
      </c>
      <c r="CH637">
        <v>3</v>
      </c>
      <c r="CI637">
        <v>10</v>
      </c>
      <c r="CJ637">
        <v>15</v>
      </c>
      <c r="CK637">
        <v>11</v>
      </c>
      <c r="CL637">
        <v>0</v>
      </c>
      <c r="CM637">
        <v>21</v>
      </c>
      <c r="CN637">
        <v>9</v>
      </c>
      <c r="CO637">
        <v>0</v>
      </c>
      <c r="CP637">
        <v>7</v>
      </c>
      <c r="CQ637">
        <v>10</v>
      </c>
      <c r="CR637">
        <v>0</v>
      </c>
      <c r="CS637">
        <v>2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>
      <c r="A638">
        <v>15332</v>
      </c>
      <c r="B638" t="s">
        <v>106</v>
      </c>
      <c r="C638" t="str">
        <f>VLOOKUP(A638,[1]OTU_Table_nochlpmito_withcontro!A:$B,2,FALSE)</f>
        <v>Bacteria</v>
      </c>
      <c r="D638">
        <f>SUM(F638:CX638)</f>
        <v>1432</v>
      </c>
      <c r="E638">
        <f t="shared" si="9"/>
        <v>21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4</v>
      </c>
      <c r="AL638">
        <v>0</v>
      </c>
      <c r="AM638">
        <v>0</v>
      </c>
      <c r="AN638">
        <v>18</v>
      </c>
      <c r="AO638">
        <v>0</v>
      </c>
      <c r="AP638">
        <v>1</v>
      </c>
      <c r="AQ638">
        <v>0</v>
      </c>
      <c r="AR638">
        <v>0</v>
      </c>
      <c r="AS638">
        <v>24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3</v>
      </c>
      <c r="BM638">
        <v>99</v>
      </c>
      <c r="BN638">
        <v>0</v>
      </c>
      <c r="BO638">
        <v>11</v>
      </c>
      <c r="BP638">
        <v>18</v>
      </c>
      <c r="BQ638">
        <v>1142</v>
      </c>
      <c r="BR638">
        <v>3</v>
      </c>
      <c r="BS638">
        <v>23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</v>
      </c>
      <c r="CG638">
        <v>3</v>
      </c>
      <c r="CH638">
        <v>28</v>
      </c>
      <c r="CI638">
        <v>5</v>
      </c>
      <c r="CJ638">
        <v>6</v>
      </c>
      <c r="CK638">
        <v>1</v>
      </c>
      <c r="CL638">
        <v>0</v>
      </c>
      <c r="CM638">
        <v>0</v>
      </c>
      <c r="CN638">
        <v>3</v>
      </c>
      <c r="CO638">
        <v>0</v>
      </c>
      <c r="CP638">
        <v>7</v>
      </c>
      <c r="CQ638">
        <v>7</v>
      </c>
      <c r="CR638">
        <v>2</v>
      </c>
      <c r="CS638">
        <v>9</v>
      </c>
      <c r="CT638">
        <v>1</v>
      </c>
      <c r="CU638">
        <v>1</v>
      </c>
      <c r="CV638">
        <v>0</v>
      </c>
      <c r="CW638">
        <v>1</v>
      </c>
      <c r="CX638">
        <v>0</v>
      </c>
    </row>
    <row r="639" spans="1:102">
      <c r="A639">
        <v>5485</v>
      </c>
      <c r="B639" t="s">
        <v>106</v>
      </c>
      <c r="C639" t="str">
        <f>VLOOKUP(A639,[1]OTU_Table_nochlpmito_withcontro!A:$B,2,FALSE)</f>
        <v>Bacteria</v>
      </c>
      <c r="D639">
        <f>SUM(F639:CX639)</f>
        <v>821</v>
      </c>
      <c r="E639">
        <f t="shared" si="9"/>
        <v>24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51</v>
      </c>
      <c r="AD639">
        <v>42</v>
      </c>
      <c r="AE639">
        <v>27</v>
      </c>
      <c r="AF639">
        <v>21</v>
      </c>
      <c r="AG639">
        <v>12</v>
      </c>
      <c r="AH639">
        <v>197</v>
      </c>
      <c r="AI639">
        <v>147</v>
      </c>
      <c r="AJ639">
        <v>94</v>
      </c>
      <c r="AK639">
        <v>32</v>
      </c>
      <c r="AL639">
        <v>136</v>
      </c>
      <c r="AM639">
        <v>0</v>
      </c>
      <c r="AN639">
        <v>3</v>
      </c>
      <c r="AO639">
        <v>0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4</v>
      </c>
      <c r="BD639">
        <v>0</v>
      </c>
      <c r="BE639">
        <v>4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3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4</v>
      </c>
      <c r="CG639">
        <v>1</v>
      </c>
      <c r="CH639">
        <v>3</v>
      </c>
      <c r="CI639">
        <v>6</v>
      </c>
      <c r="CJ639">
        <v>0</v>
      </c>
      <c r="CK639">
        <v>3</v>
      </c>
      <c r="CL639">
        <v>0</v>
      </c>
      <c r="CM639">
        <v>0</v>
      </c>
      <c r="CN639">
        <v>1</v>
      </c>
      <c r="CO639">
        <v>0</v>
      </c>
      <c r="CP639">
        <v>4</v>
      </c>
      <c r="CQ639">
        <v>7</v>
      </c>
      <c r="CR639">
        <v>1</v>
      </c>
      <c r="CS639">
        <v>0</v>
      </c>
      <c r="CT639">
        <v>0</v>
      </c>
      <c r="CU639">
        <v>7</v>
      </c>
      <c r="CV639">
        <v>2</v>
      </c>
      <c r="CW639">
        <v>0</v>
      </c>
      <c r="CX639">
        <v>0</v>
      </c>
    </row>
    <row r="640" spans="1:102">
      <c r="A640">
        <v>3485</v>
      </c>
      <c r="B640" t="s">
        <v>106</v>
      </c>
      <c r="C640" t="str">
        <f>VLOOKUP(A640,[1]OTU_Table_nochlpmito_withcontro!A:$B,2,FALSE)</f>
        <v>Bacteria</v>
      </c>
      <c r="D640">
        <f>SUM(F640:CX640)</f>
        <v>167</v>
      </c>
      <c r="E640">
        <f t="shared" si="9"/>
        <v>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5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1</v>
      </c>
      <c r="AF640">
        <v>5</v>
      </c>
      <c r="AG640">
        <v>0</v>
      </c>
      <c r="AH640">
        <v>7</v>
      </c>
      <c r="AI640">
        <v>11</v>
      </c>
      <c r="AJ640">
        <v>7</v>
      </c>
      <c r="AK640">
        <v>39</v>
      </c>
      <c r="AL640">
        <v>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6</v>
      </c>
      <c r="BN640">
        <v>3</v>
      </c>
      <c r="BO640">
        <v>1</v>
      </c>
      <c r="BP640">
        <v>0</v>
      </c>
      <c r="BQ640">
        <v>1</v>
      </c>
      <c r="BR640">
        <v>0</v>
      </c>
      <c r="BS640">
        <v>2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10</v>
      </c>
      <c r="CG640">
        <v>9</v>
      </c>
      <c r="CH640">
        <v>8</v>
      </c>
      <c r="CI640">
        <v>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5</v>
      </c>
      <c r="CP640">
        <v>10</v>
      </c>
      <c r="CQ640">
        <v>8</v>
      </c>
      <c r="CR640">
        <v>7</v>
      </c>
      <c r="CS640">
        <v>6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>
      <c r="A641">
        <v>1124</v>
      </c>
      <c r="B641" t="s">
        <v>106</v>
      </c>
      <c r="C641" t="str">
        <f>VLOOKUP(A641,[1]OTU_Table_nochlpmito_withcontro!A:$B,2,FALSE)</f>
        <v>Bacteria</v>
      </c>
      <c r="D641">
        <f>SUM(F641:CX641)</f>
        <v>261</v>
      </c>
      <c r="E641">
        <f t="shared" si="9"/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36</v>
      </c>
      <c r="AO641">
        <v>0</v>
      </c>
      <c r="AP641">
        <v>48</v>
      </c>
      <c r="AQ641">
        <v>88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3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2</v>
      </c>
      <c r="CG641">
        <v>0</v>
      </c>
      <c r="CH641">
        <v>0</v>
      </c>
      <c r="CI641">
        <v>1</v>
      </c>
      <c r="CJ641">
        <v>22</v>
      </c>
      <c r="CK641">
        <v>12</v>
      </c>
      <c r="CL641">
        <v>0</v>
      </c>
      <c r="CM641">
        <v>10</v>
      </c>
      <c r="CN641">
        <v>1</v>
      </c>
      <c r="CO641">
        <v>0</v>
      </c>
      <c r="CP641">
        <v>5</v>
      </c>
      <c r="CQ641">
        <v>1</v>
      </c>
      <c r="CR641">
        <v>1</v>
      </c>
      <c r="CS641">
        <v>0</v>
      </c>
      <c r="CT641">
        <v>0</v>
      </c>
      <c r="CU641">
        <v>2</v>
      </c>
      <c r="CV641">
        <v>0</v>
      </c>
      <c r="CW641">
        <v>0</v>
      </c>
      <c r="CX641">
        <v>0</v>
      </c>
    </row>
    <row r="642" spans="1:102">
      <c r="A642">
        <v>15304</v>
      </c>
      <c r="B642" t="s">
        <v>106</v>
      </c>
      <c r="C642" t="str">
        <f>VLOOKUP(A642,[1]OTU_Table_nochlpmito_withcontro!A:$B,2,FALSE)</f>
        <v>Bacteria</v>
      </c>
      <c r="D642">
        <f>SUM(F642:CX642)</f>
        <v>250</v>
      </c>
      <c r="E642">
        <f t="shared" si="9"/>
        <v>14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1</v>
      </c>
      <c r="S642">
        <v>0</v>
      </c>
      <c r="T642">
        <v>145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8</v>
      </c>
      <c r="AB642">
        <v>4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2</v>
      </c>
      <c r="AO642">
        <v>5</v>
      </c>
      <c r="AP642">
        <v>11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7</v>
      </c>
      <c r="BQ642">
        <v>14</v>
      </c>
      <c r="BR642">
        <v>0</v>
      </c>
      <c r="BS642">
        <v>29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10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>
      <c r="A643">
        <v>15302</v>
      </c>
      <c r="B643" t="s">
        <v>106</v>
      </c>
      <c r="C643" t="str">
        <f>VLOOKUP(A643,[1]OTU_Table_nochlpmito_withcontro!A:$B,2,FALSE)</f>
        <v>Bacteria</v>
      </c>
      <c r="D643">
        <f>SUM(F643:CX643)</f>
        <v>431</v>
      </c>
      <c r="E643">
        <f t="shared" si="9"/>
        <v>12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</v>
      </c>
      <c r="R643">
        <v>0</v>
      </c>
      <c r="S643">
        <v>0</v>
      </c>
      <c r="T643">
        <v>58</v>
      </c>
      <c r="U643">
        <v>0</v>
      </c>
      <c r="V643">
        <v>10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19</v>
      </c>
      <c r="AO643">
        <v>2</v>
      </c>
      <c r="AP643">
        <v>3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35</v>
      </c>
      <c r="BQ643">
        <v>41</v>
      </c>
      <c r="BR643">
        <v>0</v>
      </c>
      <c r="BS643">
        <v>13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11</v>
      </c>
      <c r="CL643">
        <v>0</v>
      </c>
      <c r="CM643">
        <v>222</v>
      </c>
      <c r="CN643">
        <v>0</v>
      </c>
      <c r="CO643">
        <v>0</v>
      </c>
      <c r="CP643">
        <v>1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>
      <c r="A644">
        <v>15335</v>
      </c>
      <c r="B644" t="s">
        <v>106</v>
      </c>
      <c r="C644" t="str">
        <f>VLOOKUP(A644,[1]OTU_Table_nochlpmito_withcontro!A:$B,2,FALSE)</f>
        <v>Bacteria</v>
      </c>
      <c r="D644">
        <f>SUM(F644:CX644)</f>
        <v>138</v>
      </c>
      <c r="E644">
        <f t="shared" si="9"/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5</v>
      </c>
      <c r="BN644">
        <v>0</v>
      </c>
      <c r="BO644">
        <v>0</v>
      </c>
      <c r="BP644">
        <v>4</v>
      </c>
      <c r="BQ644">
        <v>105</v>
      </c>
      <c r="BR644">
        <v>1</v>
      </c>
      <c r="BS644">
        <v>7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3</v>
      </c>
      <c r="CG644">
        <v>0</v>
      </c>
      <c r="CH644">
        <v>2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>
      <c r="A645">
        <v>14215</v>
      </c>
      <c r="B645" t="s">
        <v>363</v>
      </c>
      <c r="C645" t="str">
        <f>VLOOKUP(A645,[1]OTU_Table_nochlpmito_withcontro!A:$B,2,FALSE)</f>
        <v>Bacteria; __Acidobacteria; __Blastocatellia; __Blastocatellales; __Blastocatellaceae_(Subgroup_4); __Blastocatella; __uncultured_bacterium</v>
      </c>
      <c r="D645">
        <f>SUM(F645:CX645)</f>
        <v>554</v>
      </c>
      <c r="E645">
        <f t="shared" si="9"/>
        <v>12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13</v>
      </c>
      <c r="AD645">
        <v>13</v>
      </c>
      <c r="AE645">
        <v>112</v>
      </c>
      <c r="AF645">
        <v>1</v>
      </c>
      <c r="AG645">
        <v>7</v>
      </c>
      <c r="AH645">
        <v>13</v>
      </c>
      <c r="AI645">
        <v>15</v>
      </c>
      <c r="AJ645">
        <v>99</v>
      </c>
      <c r="AK645">
        <v>160</v>
      </c>
      <c r="AL645">
        <v>108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2</v>
      </c>
      <c r="CI645">
        <v>3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4</v>
      </c>
      <c r="CV645">
        <v>0</v>
      </c>
      <c r="CW645">
        <v>0</v>
      </c>
      <c r="CX645">
        <v>0</v>
      </c>
    </row>
    <row r="646" spans="1:102">
      <c r="A646">
        <v>14216</v>
      </c>
      <c r="B646" t="s">
        <v>363</v>
      </c>
      <c r="C646" t="str">
        <f>VLOOKUP(A646,[1]OTU_Table_nochlpmito_withcontro!A:$B,2,FALSE)</f>
        <v>Bacteria; __Acidobacteria; __Blastocatellia; __Blastocatellales; __Blastocatellaceae_(Subgroup_4); __Blastocatella; __uncultured_bacterium</v>
      </c>
      <c r="D646">
        <f>SUM(F646:CX646)</f>
        <v>158</v>
      </c>
      <c r="E646">
        <f t="shared" si="9"/>
        <v>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5</v>
      </c>
      <c r="AE646">
        <v>67</v>
      </c>
      <c r="AF646">
        <v>4</v>
      </c>
      <c r="AG646">
        <v>0</v>
      </c>
      <c r="AH646">
        <v>0</v>
      </c>
      <c r="AI646">
        <v>0</v>
      </c>
      <c r="AJ646">
        <v>49</v>
      </c>
      <c r="AK646">
        <v>3</v>
      </c>
      <c r="AL646">
        <v>20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</row>
    <row r="647" spans="1:102">
      <c r="A647">
        <v>15385</v>
      </c>
      <c r="B647" t="s">
        <v>406</v>
      </c>
      <c r="C647" t="str">
        <f>VLOOKUP(A647,[1]OTU_Table_nochlpmito_withcontro!A:$B,2,FALSE)</f>
        <v>Bacteria; __Actinobacteria; __Acidimicrobiia; __Acidimicrobiales; __Sva0996_marine_group; __Sva0996_marine_group; __uncultured_bacterium</v>
      </c>
      <c r="D647">
        <f>SUM(F647:CX647)</f>
        <v>156</v>
      </c>
      <c r="E647">
        <f t="shared" ref="E647:E710" si="10">COUNTIF(F647:CX647,"&gt;1")</f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18</v>
      </c>
      <c r="AD647">
        <v>3</v>
      </c>
      <c r="AE647">
        <v>37</v>
      </c>
      <c r="AF647">
        <v>55</v>
      </c>
      <c r="AG647">
        <v>2</v>
      </c>
      <c r="AH647">
        <v>6</v>
      </c>
      <c r="AI647">
        <v>0</v>
      </c>
      <c r="AJ647">
        <v>10</v>
      </c>
      <c r="AK647">
        <v>2</v>
      </c>
      <c r="AL647">
        <v>14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2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>
      <c r="A648">
        <v>15384</v>
      </c>
      <c r="B648" t="s">
        <v>406</v>
      </c>
      <c r="C648" t="str">
        <f>VLOOKUP(A648,[1]OTU_Table_nochlpmito_withcontro!A:$B,2,FALSE)</f>
        <v>Bacteria; __Actinobacteria; __Acidimicrobiia; __Acidimicrobiales; __Sva0996_marine_group; __Sva0996_marine_group; __uncultured_bacterium</v>
      </c>
      <c r="D648">
        <f>SUM(F648:CX648)</f>
        <v>184</v>
      </c>
      <c r="E648">
        <f t="shared" si="10"/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21</v>
      </c>
      <c r="AD648">
        <v>2</v>
      </c>
      <c r="AE648">
        <v>50</v>
      </c>
      <c r="AF648">
        <v>40</v>
      </c>
      <c r="AG648">
        <v>1</v>
      </c>
      <c r="AH648">
        <v>15</v>
      </c>
      <c r="AI648">
        <v>1</v>
      </c>
      <c r="AJ648">
        <v>15</v>
      </c>
      <c r="AK648">
        <v>11</v>
      </c>
      <c r="AL648">
        <v>21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3</v>
      </c>
      <c r="CV648">
        <v>0</v>
      </c>
      <c r="CW648">
        <v>0</v>
      </c>
      <c r="CX648">
        <v>0</v>
      </c>
    </row>
    <row r="649" spans="1:102">
      <c r="A649">
        <v>14233</v>
      </c>
      <c r="B649" t="s">
        <v>155</v>
      </c>
      <c r="C649" t="str">
        <f>VLOOKUP(A649,[1]OTU_Table_nochlpmito_withcontro!A:$B,2,FALSE)</f>
        <v>Bacteria; __Actinobacteria; __Acidimicrobiia; __Acidimicrobiales; __uncultured; __uncultured; __uncultured_bacterium</v>
      </c>
      <c r="D649">
        <f>SUM(F649:CX649)</f>
        <v>145</v>
      </c>
      <c r="E649">
        <f t="shared" si="10"/>
        <v>11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6</v>
      </c>
      <c r="AD649">
        <v>10</v>
      </c>
      <c r="AE649">
        <v>32</v>
      </c>
      <c r="AF649">
        <v>28</v>
      </c>
      <c r="AG649">
        <v>1</v>
      </c>
      <c r="AH649">
        <v>1</v>
      </c>
      <c r="AI649">
        <v>9</v>
      </c>
      <c r="AJ649">
        <v>21</v>
      </c>
      <c r="AK649">
        <v>1</v>
      </c>
      <c r="AL649">
        <v>14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7</v>
      </c>
      <c r="CG649">
        <v>3</v>
      </c>
      <c r="CH649">
        <v>3</v>
      </c>
      <c r="CI649">
        <v>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>
      <c r="A650">
        <v>14231</v>
      </c>
      <c r="B650" t="s">
        <v>155</v>
      </c>
      <c r="C650" t="str">
        <f>VLOOKUP(A650,[1]OTU_Table_nochlpmito_withcontro!A:$B,2,FALSE)</f>
        <v>Bacteria; __Actinobacteria; __Acidimicrobiia; __Acidimicrobiales; __uncultured; __uncultured; __uncultured_bacterium</v>
      </c>
      <c r="D650">
        <f>SUM(F650:CX650)</f>
        <v>250</v>
      </c>
      <c r="E650">
        <f t="shared" si="10"/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</v>
      </c>
      <c r="AD650">
        <v>9</v>
      </c>
      <c r="AE650">
        <v>75</v>
      </c>
      <c r="AF650">
        <v>83</v>
      </c>
      <c r="AG650">
        <v>1</v>
      </c>
      <c r="AH650">
        <v>1</v>
      </c>
      <c r="AI650">
        <v>8</v>
      </c>
      <c r="AJ650">
        <v>14</v>
      </c>
      <c r="AK650">
        <v>4</v>
      </c>
      <c r="AL650">
        <v>27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4</v>
      </c>
      <c r="CI650">
        <v>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>
      <c r="A651">
        <v>3067</v>
      </c>
      <c r="B651" t="s">
        <v>155</v>
      </c>
      <c r="C651" t="str">
        <f>VLOOKUP(A651,[1]OTU_Table_nochlpmito_withcontro!A:$B,2,FALSE)</f>
        <v>Bacteria; __Actinobacteria; __Acidimicrobiia; __Acidimicrobiales; __uncultured; __uncultured; __uncultured_bacterium</v>
      </c>
      <c r="D651">
        <f>SUM(F651:CX651)</f>
        <v>251</v>
      </c>
      <c r="E651">
        <f t="shared" si="10"/>
        <v>11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19</v>
      </c>
      <c r="AD651">
        <v>10</v>
      </c>
      <c r="AE651">
        <v>120</v>
      </c>
      <c r="AF651">
        <v>45</v>
      </c>
      <c r="AG651">
        <v>1</v>
      </c>
      <c r="AH651">
        <v>5</v>
      </c>
      <c r="AI651">
        <v>3</v>
      </c>
      <c r="AJ651">
        <v>20</v>
      </c>
      <c r="AK651">
        <v>1</v>
      </c>
      <c r="AL651">
        <v>21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</v>
      </c>
      <c r="CI651">
        <v>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>
      <c r="A652">
        <v>2860</v>
      </c>
      <c r="B652" t="s">
        <v>387</v>
      </c>
      <c r="C652" t="str">
        <f>VLOOKUP(A652,[1]OTU_Table_nochlpmito_withcontro!A:$B,2,FALSE)</f>
        <v>Bacteria; __Bacteroidetes; __Bacteroidetes_BD2-2; __Bacteroidetes_BD2-2; __Bacteroidetes_BD2-2; __Bacteroidetes_BD2-2; __uncultured_bacterium</v>
      </c>
      <c r="D652">
        <f>SUM(F652:CX652)</f>
        <v>241</v>
      </c>
      <c r="E652">
        <f t="shared" si="10"/>
        <v>16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</v>
      </c>
      <c r="AI652">
        <v>4</v>
      </c>
      <c r="AJ652">
        <v>1</v>
      </c>
      <c r="AK652">
        <v>2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8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20</v>
      </c>
      <c r="CG652">
        <v>4</v>
      </c>
      <c r="CH652">
        <v>11</v>
      </c>
      <c r="CI652">
        <v>25</v>
      </c>
      <c r="CJ652">
        <v>2</v>
      </c>
      <c r="CK652">
        <v>0</v>
      </c>
      <c r="CL652">
        <v>0</v>
      </c>
      <c r="CM652">
        <v>0</v>
      </c>
      <c r="CN652">
        <v>3</v>
      </c>
      <c r="CO652">
        <v>3</v>
      </c>
      <c r="CP652">
        <v>29</v>
      </c>
      <c r="CQ652">
        <v>100</v>
      </c>
      <c r="CR652">
        <v>1</v>
      </c>
      <c r="CS652">
        <v>13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>
      <c r="A653">
        <v>16113</v>
      </c>
      <c r="B653" t="s">
        <v>281</v>
      </c>
      <c r="C653" t="str">
        <f>VLOOKUP(A653,[1]OTU_Table_nochlpmito_withcontro!A:$B,2,FALSE)</f>
        <v>Bacteria; __Bacteroidetes; __Bacteroidetes_Incertae_Sedis; __Order_II; __Rhodothermaceae; __Rhodothermaceae</v>
      </c>
      <c r="D653">
        <f>SUM(F653:CX653)</f>
        <v>549</v>
      </c>
      <c r="E653">
        <f t="shared" si="10"/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1</v>
      </c>
      <c r="AA653">
        <v>0</v>
      </c>
      <c r="AB653">
        <v>0</v>
      </c>
      <c r="AC653">
        <v>5</v>
      </c>
      <c r="AD653">
        <v>12</v>
      </c>
      <c r="AE653">
        <v>26</v>
      </c>
      <c r="AF653">
        <v>1</v>
      </c>
      <c r="AG653">
        <v>331</v>
      </c>
      <c r="AH653">
        <v>6</v>
      </c>
      <c r="AI653">
        <v>24</v>
      </c>
      <c r="AJ653">
        <v>46</v>
      </c>
      <c r="AK653">
        <v>13</v>
      </c>
      <c r="AL653">
        <v>59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8</v>
      </c>
      <c r="CG653">
        <v>1</v>
      </c>
      <c r="CH653">
        <v>2</v>
      </c>
      <c r="CI653">
        <v>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0</v>
      </c>
      <c r="CR653">
        <v>2</v>
      </c>
      <c r="CS653">
        <v>0</v>
      </c>
      <c r="CT653">
        <v>0</v>
      </c>
      <c r="CU653">
        <v>2</v>
      </c>
      <c r="CV653">
        <v>0</v>
      </c>
      <c r="CW653">
        <v>0</v>
      </c>
      <c r="CX653">
        <v>0</v>
      </c>
    </row>
    <row r="654" spans="1:102">
      <c r="A654">
        <v>15913</v>
      </c>
      <c r="B654" t="s">
        <v>281</v>
      </c>
      <c r="C654" t="str">
        <f>VLOOKUP(A654,[1]OTU_Table_nochlpmito_withcontro!A:$B,2,FALSE)</f>
        <v>Bacteria; __Bacteroidetes; __Bacteroidetes_Incertae_Sedis; __Order_II; __Rhodothermaceae; __Rhodothermaceae</v>
      </c>
      <c r="D654">
        <f>SUM(F654:CX654)</f>
        <v>974</v>
      </c>
      <c r="E654">
        <f t="shared" si="10"/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8</v>
      </c>
      <c r="AD654">
        <v>9</v>
      </c>
      <c r="AE654">
        <v>48</v>
      </c>
      <c r="AF654">
        <v>0</v>
      </c>
      <c r="AG654">
        <v>801</v>
      </c>
      <c r="AH654">
        <v>16</v>
      </c>
      <c r="AI654">
        <v>31</v>
      </c>
      <c r="AJ654">
        <v>24</v>
      </c>
      <c r="AK654">
        <v>1</v>
      </c>
      <c r="AL654">
        <v>21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4</v>
      </c>
      <c r="CG654">
        <v>0</v>
      </c>
      <c r="CH654">
        <v>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1</v>
      </c>
      <c r="CV654">
        <v>1</v>
      </c>
      <c r="CW654">
        <v>0</v>
      </c>
      <c r="CX654">
        <v>0</v>
      </c>
    </row>
    <row r="655" spans="1:102">
      <c r="A655">
        <v>16109</v>
      </c>
      <c r="B655" t="s">
        <v>281</v>
      </c>
      <c r="C655" t="str">
        <f>VLOOKUP(A655,[1]OTU_Table_nochlpmito_withcontro!A:$B,2,FALSE)</f>
        <v>Bacteria; __Bacteroidetes; __Bacteroidetes_Incertae_Sedis; __Order_II; __Rhodothermaceae; __Rhodothermaceae</v>
      </c>
      <c r="D655">
        <f>SUM(F655:CX655)</f>
        <v>155</v>
      </c>
      <c r="E655">
        <f t="shared" si="10"/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146</v>
      </c>
      <c r="AH655">
        <v>1</v>
      </c>
      <c r="AI655">
        <v>1</v>
      </c>
      <c r="AJ655">
        <v>4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>
      <c r="A656">
        <v>16108</v>
      </c>
      <c r="B656" t="s">
        <v>346</v>
      </c>
      <c r="C656" t="str">
        <f>VLOOKUP(A656,[1]OTU_Table_nochlpmito_withcontro!A:$B,2,FALSE)</f>
        <v>Bacteria; __Bacteroidetes; __Bacteroidetes_Incertae_Sedis; __Order_II; __Rhodothermaceae; __Rubricoccus</v>
      </c>
      <c r="D656">
        <f>SUM(F656:CX656)</f>
        <v>318</v>
      </c>
      <c r="E656">
        <f t="shared" si="10"/>
        <v>10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</v>
      </c>
      <c r="AD656">
        <v>12</v>
      </c>
      <c r="AE656">
        <v>6</v>
      </c>
      <c r="AF656">
        <v>0</v>
      </c>
      <c r="AG656">
        <v>225</v>
      </c>
      <c r="AH656">
        <v>7</v>
      </c>
      <c r="AI656">
        <v>26</v>
      </c>
      <c r="AJ656">
        <v>15</v>
      </c>
      <c r="AK656">
        <v>1</v>
      </c>
      <c r="AL656">
        <v>12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</v>
      </c>
      <c r="CG656">
        <v>1</v>
      </c>
      <c r="CH656">
        <v>0</v>
      </c>
      <c r="CI656">
        <v>3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</row>
    <row r="657" spans="1:102">
      <c r="A657">
        <v>16265</v>
      </c>
      <c r="B657" t="s">
        <v>522</v>
      </c>
      <c r="C657" t="str">
        <f>VLOOKUP(A657,[1]OTU_Table_nochlpmito_withcontro!A:$B,2,FALSE)</f>
        <v>Bacteria; __Bacteroidetes; __Cytophagia; __Cytophagales; __Cytophagaceae; __Flexibacter; __Flexibacter_litoralis_DSM_6794</v>
      </c>
      <c r="D657">
        <f>SUM(F657:CX657)</f>
        <v>158</v>
      </c>
      <c r="E657">
        <f t="shared" si="10"/>
        <v>24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1</v>
      </c>
      <c r="AB657">
        <v>2</v>
      </c>
      <c r="AC657">
        <v>1</v>
      </c>
      <c r="AD657">
        <v>0</v>
      </c>
      <c r="AE657">
        <v>13</v>
      </c>
      <c r="AF657">
        <v>1</v>
      </c>
      <c r="AG657">
        <v>3</v>
      </c>
      <c r="AH657">
        <v>3</v>
      </c>
      <c r="AI657">
        <v>2</v>
      </c>
      <c r="AJ657">
        <v>0</v>
      </c>
      <c r="AK657">
        <v>9</v>
      </c>
      <c r="AL657">
        <v>3</v>
      </c>
      <c r="AM657">
        <v>0</v>
      </c>
      <c r="AN657">
        <v>0</v>
      </c>
      <c r="AO657">
        <v>0</v>
      </c>
      <c r="AP657">
        <v>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3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23</v>
      </c>
      <c r="CG657">
        <v>21</v>
      </c>
      <c r="CH657">
        <v>3</v>
      </c>
      <c r="CI657">
        <v>6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7</v>
      </c>
      <c r="CQ657">
        <v>13</v>
      </c>
      <c r="CR657">
        <v>5</v>
      </c>
      <c r="CS657">
        <v>5</v>
      </c>
      <c r="CT657">
        <v>0</v>
      </c>
      <c r="CU657">
        <v>5</v>
      </c>
      <c r="CV657">
        <v>4</v>
      </c>
      <c r="CW657">
        <v>6</v>
      </c>
      <c r="CX657">
        <v>1</v>
      </c>
    </row>
    <row r="658" spans="1:102">
      <c r="A658">
        <v>7418</v>
      </c>
      <c r="B658" t="s">
        <v>367</v>
      </c>
      <c r="C658" t="str">
        <f>VLOOKUP(A658,[1]OTU_Table_nochlpmito_withcontro!A:$B,2,FALSE)</f>
        <v>Bacteria; __Bacteroidetes; __Cytophagia; __Cytophagales; __Cytophagaceae; __Leadbetterella; __uncultured_bacterium</v>
      </c>
      <c r="D658">
        <f>SUM(F658:CX658)</f>
        <v>515</v>
      </c>
      <c r="E658">
        <f t="shared" si="10"/>
        <v>19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134</v>
      </c>
      <c r="AI658">
        <v>61</v>
      </c>
      <c r="AJ658">
        <v>97</v>
      </c>
      <c r="AK658">
        <v>12</v>
      </c>
      <c r="AL658">
        <v>78</v>
      </c>
      <c r="AM658">
        <v>0</v>
      </c>
      <c r="AN658">
        <v>0</v>
      </c>
      <c r="AO658">
        <v>0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4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4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16</v>
      </c>
      <c r="CG658">
        <v>7</v>
      </c>
      <c r="CH658">
        <v>22</v>
      </c>
      <c r="CI658">
        <v>25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18</v>
      </c>
      <c r="CQ658">
        <v>3</v>
      </c>
      <c r="CR658">
        <v>7</v>
      </c>
      <c r="CS658">
        <v>12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>
      <c r="A659">
        <v>7417</v>
      </c>
      <c r="B659" t="s">
        <v>367</v>
      </c>
      <c r="C659" t="str">
        <f>VLOOKUP(A659,[1]OTU_Table_nochlpmito_withcontro!A:$B,2,FALSE)</f>
        <v>Bacteria; __Bacteroidetes; __Cytophagia; __Cytophagales; __Cytophagaceae; __Leadbetterella; __uncultured_bacterium</v>
      </c>
      <c r="D659">
        <f>SUM(F659:CX659)</f>
        <v>212</v>
      </c>
      <c r="E659">
        <f t="shared" si="10"/>
        <v>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5</v>
      </c>
      <c r="AH659">
        <v>22</v>
      </c>
      <c r="AI659">
        <v>40</v>
      </c>
      <c r="AJ659">
        <v>59</v>
      </c>
      <c r="AK659">
        <v>6</v>
      </c>
      <c r="AL659">
        <v>23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2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6</v>
      </c>
      <c r="CG659">
        <v>8</v>
      </c>
      <c r="CH659">
        <v>6</v>
      </c>
      <c r="CI659">
        <v>15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5</v>
      </c>
      <c r="CQ659">
        <v>2</v>
      </c>
      <c r="CR659">
        <v>4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>
      <c r="A660">
        <v>15813</v>
      </c>
      <c r="B660" t="s">
        <v>504</v>
      </c>
      <c r="C660" t="str">
        <f>VLOOKUP(A660,[1]OTU_Table_nochlpmito_withcontro!A:$B,2,FALSE)</f>
        <v>Bacteria; __Bacteroidetes; __Cytophagia; __Cytophagales; __Cytophagaceae; __uncultured</v>
      </c>
      <c r="D660">
        <f>SUM(F660:CX660)</f>
        <v>134</v>
      </c>
      <c r="E660">
        <f t="shared" si="10"/>
        <v>15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</v>
      </c>
      <c r="AD660">
        <v>0</v>
      </c>
      <c r="AE660">
        <v>4</v>
      </c>
      <c r="AF660">
        <v>0</v>
      </c>
      <c r="AG660">
        <v>0</v>
      </c>
      <c r="AH660">
        <v>4</v>
      </c>
      <c r="AI660">
        <v>4</v>
      </c>
      <c r="AJ660">
        <v>2</v>
      </c>
      <c r="AK660">
        <v>7</v>
      </c>
      <c r="AL660">
        <v>3</v>
      </c>
      <c r="AM660">
        <v>0</v>
      </c>
      <c r="AN660">
        <v>14</v>
      </c>
      <c r="AO660">
        <v>0</v>
      </c>
      <c r="AP660">
        <v>39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</v>
      </c>
      <c r="BM660">
        <v>1</v>
      </c>
      <c r="BN660">
        <v>0</v>
      </c>
      <c r="BO660">
        <v>0</v>
      </c>
      <c r="BP660">
        <v>0</v>
      </c>
      <c r="BQ660">
        <v>17</v>
      </c>
      <c r="BR660">
        <v>0</v>
      </c>
      <c r="BS660">
        <v>11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5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3</v>
      </c>
      <c r="CR660">
        <v>0</v>
      </c>
      <c r="CS660">
        <v>5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>
      <c r="A661">
        <v>21747</v>
      </c>
      <c r="B661" t="s">
        <v>356</v>
      </c>
      <c r="C661" t="str">
        <f>VLOOKUP(A661,[1]OTU_Table_nochlpmito_withcontro!A:$B,2,FALSE)</f>
        <v>Bacteria; __Bacteroidetes; __Cytophagia; __Cytophagales; __Flammeovirgaceae; __Fabibacter</v>
      </c>
      <c r="D661">
        <f>SUM(F661:CX661)</f>
        <v>554</v>
      </c>
      <c r="E661">
        <f t="shared" si="10"/>
        <v>35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2</v>
      </c>
      <c r="AF661">
        <v>0</v>
      </c>
      <c r="AG661">
        <v>0</v>
      </c>
      <c r="AH661">
        <v>42</v>
      </c>
      <c r="AI661">
        <v>5</v>
      </c>
      <c r="AJ661">
        <v>8</v>
      </c>
      <c r="AK661">
        <v>29</v>
      </c>
      <c r="AL661">
        <v>7</v>
      </c>
      <c r="AM661">
        <v>0</v>
      </c>
      <c r="AN661">
        <v>16</v>
      </c>
      <c r="AO661">
        <v>2</v>
      </c>
      <c r="AP661">
        <v>3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4</v>
      </c>
      <c r="BQ661">
        <v>7</v>
      </c>
      <c r="BR661">
        <v>0</v>
      </c>
      <c r="BS661">
        <v>0</v>
      </c>
      <c r="BT661">
        <v>3</v>
      </c>
      <c r="BU661">
        <v>4</v>
      </c>
      <c r="BV661">
        <v>2</v>
      </c>
      <c r="BW661">
        <v>0</v>
      </c>
      <c r="BX661">
        <v>32</v>
      </c>
      <c r="BY661">
        <v>43</v>
      </c>
      <c r="BZ661">
        <v>18</v>
      </c>
      <c r="CA661">
        <v>1</v>
      </c>
      <c r="CB661">
        <v>0</v>
      </c>
      <c r="CC661">
        <v>0</v>
      </c>
      <c r="CD661">
        <v>2</v>
      </c>
      <c r="CE661">
        <v>5</v>
      </c>
      <c r="CF661">
        <v>18</v>
      </c>
      <c r="CG661">
        <v>5</v>
      </c>
      <c r="CH661">
        <v>12</v>
      </c>
      <c r="CI661">
        <v>13</v>
      </c>
      <c r="CJ661">
        <v>13</v>
      </c>
      <c r="CK661">
        <v>0</v>
      </c>
      <c r="CL661">
        <v>2</v>
      </c>
      <c r="CM661">
        <v>9</v>
      </c>
      <c r="CN661">
        <v>25</v>
      </c>
      <c r="CO661">
        <v>14</v>
      </c>
      <c r="CP661">
        <v>14</v>
      </c>
      <c r="CQ661">
        <v>173</v>
      </c>
      <c r="CR661">
        <v>0</v>
      </c>
      <c r="CS661">
        <v>6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>
      <c r="A662">
        <v>12317</v>
      </c>
      <c r="B662" t="s">
        <v>486</v>
      </c>
      <c r="C662" t="str">
        <f>VLOOKUP(A662,[1]OTU_Table_nochlpmito_withcontro!A:$B,2,FALSE)</f>
        <v>Bacteria; __Bacteroidetes; __Cytophagia; __Cytophagales; __Flammeovirgaceae; __Marinoscillum</v>
      </c>
      <c r="D662">
        <f>SUM(F662:CX662)</f>
        <v>245</v>
      </c>
      <c r="E662">
        <f t="shared" si="10"/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4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12</v>
      </c>
      <c r="AD662">
        <v>1</v>
      </c>
      <c r="AE662">
        <v>17</v>
      </c>
      <c r="AF662">
        <v>0</v>
      </c>
      <c r="AG662">
        <v>0</v>
      </c>
      <c r="AH662">
        <v>22</v>
      </c>
      <c r="AI662">
        <v>9</v>
      </c>
      <c r="AJ662">
        <v>13</v>
      </c>
      <c r="AK662">
        <v>33</v>
      </c>
      <c r="AL662">
        <v>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26</v>
      </c>
      <c r="CG662">
        <v>5</v>
      </c>
      <c r="CH662">
        <v>14</v>
      </c>
      <c r="CI662">
        <v>34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8</v>
      </c>
      <c r="CP662">
        <v>16</v>
      </c>
      <c r="CQ662">
        <v>5</v>
      </c>
      <c r="CR662">
        <v>1</v>
      </c>
      <c r="CS662">
        <v>12</v>
      </c>
      <c r="CT662">
        <v>0</v>
      </c>
      <c r="CU662">
        <v>2</v>
      </c>
      <c r="CV662">
        <v>0</v>
      </c>
      <c r="CW662">
        <v>0</v>
      </c>
      <c r="CX662">
        <v>0</v>
      </c>
    </row>
    <row r="663" spans="1:102">
      <c r="A663">
        <v>16191</v>
      </c>
      <c r="B663" t="s">
        <v>438</v>
      </c>
      <c r="C663" t="str">
        <f>VLOOKUP(A663,[1]OTU_Table_nochlpmito_withcontro!A:$B,2,FALSE)</f>
        <v>Bacteria; __Bacteroidetes; __Cytophagia; __Cytophagales; __Flammeovirgaceae; __Roseivirga</v>
      </c>
      <c r="D663">
        <f>SUM(F663:CX663)</f>
        <v>201</v>
      </c>
      <c r="E663">
        <f t="shared" si="10"/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2</v>
      </c>
      <c r="AD663">
        <v>0</v>
      </c>
      <c r="AE663">
        <v>1</v>
      </c>
      <c r="AF663">
        <v>0</v>
      </c>
      <c r="AG663">
        <v>0</v>
      </c>
      <c r="AH663">
        <v>4</v>
      </c>
      <c r="AI663">
        <v>5</v>
      </c>
      <c r="AJ663">
        <v>3</v>
      </c>
      <c r="AK663">
        <v>1</v>
      </c>
      <c r="AL663">
        <v>5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13</v>
      </c>
      <c r="CG663">
        <v>12</v>
      </c>
      <c r="CH663">
        <v>4</v>
      </c>
      <c r="CI663">
        <v>57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9</v>
      </c>
      <c r="CP663">
        <v>21</v>
      </c>
      <c r="CQ663">
        <v>24</v>
      </c>
      <c r="CR663">
        <v>0</v>
      </c>
      <c r="CS663">
        <v>32</v>
      </c>
      <c r="CT663">
        <v>0</v>
      </c>
      <c r="CU663">
        <v>0</v>
      </c>
      <c r="CV663">
        <v>1</v>
      </c>
      <c r="CW663">
        <v>0</v>
      </c>
      <c r="CX663">
        <v>0</v>
      </c>
    </row>
    <row r="664" spans="1:102">
      <c r="A664">
        <v>12112</v>
      </c>
      <c r="B664" t="s">
        <v>489</v>
      </c>
      <c r="C664" t="str">
        <f>VLOOKUP(A664,[1]OTU_Table_nochlpmito_withcontro!A:$B,2,FALSE)</f>
        <v>Bacteria; __Bacteroidetes; __Cytophagia; __Cytophagales; __Flammeovirgaceae; __Tunicatimonas</v>
      </c>
      <c r="D664">
        <f>SUM(F664:CX664)</f>
        <v>209</v>
      </c>
      <c r="E664">
        <f t="shared" si="10"/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25</v>
      </c>
      <c r="AF664">
        <v>0</v>
      </c>
      <c r="AG664">
        <v>37</v>
      </c>
      <c r="AH664">
        <v>0</v>
      </c>
      <c r="AI664">
        <v>85</v>
      </c>
      <c r="AJ664">
        <v>22</v>
      </c>
      <c r="AK664">
        <v>0</v>
      </c>
      <c r="AL664">
        <v>33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>
      <c r="A665">
        <v>16688</v>
      </c>
      <c r="B665" t="s">
        <v>393</v>
      </c>
      <c r="C665" t="str">
        <f>VLOOKUP(A665,[1]OTU_Table_nochlpmito_withcontro!A:$B,2,FALSE)</f>
        <v>Bacteria; __Bacteroidetes; __Flavobacteriia; __Flavobacteriales; __Cryomorphaceae</v>
      </c>
      <c r="D665">
        <f>SUM(F665:CX665)</f>
        <v>336</v>
      </c>
      <c r="E665">
        <f t="shared" si="10"/>
        <v>20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3</v>
      </c>
      <c r="AF665">
        <v>0</v>
      </c>
      <c r="AG665">
        <v>0</v>
      </c>
      <c r="AH665">
        <v>62</v>
      </c>
      <c r="AI665">
        <v>9</v>
      </c>
      <c r="AJ665">
        <v>11</v>
      </c>
      <c r="AK665">
        <v>7</v>
      </c>
      <c r="AL665">
        <v>8</v>
      </c>
      <c r="AM665">
        <v>0</v>
      </c>
      <c r="AN665">
        <v>2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9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4</v>
      </c>
      <c r="CF665">
        <v>25</v>
      </c>
      <c r="CG665">
        <v>25</v>
      </c>
      <c r="CH665">
        <v>9</v>
      </c>
      <c r="CI665">
        <v>19</v>
      </c>
      <c r="CJ665">
        <v>1</v>
      </c>
      <c r="CK665">
        <v>1</v>
      </c>
      <c r="CL665">
        <v>0</v>
      </c>
      <c r="CM665">
        <v>1</v>
      </c>
      <c r="CN665">
        <v>0</v>
      </c>
      <c r="CO665">
        <v>9</v>
      </c>
      <c r="CP665">
        <v>19</v>
      </c>
      <c r="CQ665">
        <v>86</v>
      </c>
      <c r="CR665">
        <v>0</v>
      </c>
      <c r="CS665">
        <v>15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>
      <c r="A666">
        <v>21251</v>
      </c>
      <c r="B666" t="s">
        <v>509</v>
      </c>
      <c r="C666" t="str">
        <f>VLOOKUP(A666,[1]OTU_Table_nochlpmito_withcontro!A:$B,2,FALSE)</f>
        <v>Bacteria; __Bacteroidetes; __Flavobacteriia; __Flavobacteriales; __Cryomorphaceae; __Crocinitomix; __uncultured_bacterium</v>
      </c>
      <c r="D666">
        <f>SUM(F666:CX666)</f>
        <v>194</v>
      </c>
      <c r="E666">
        <f t="shared" si="10"/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11</v>
      </c>
      <c r="U666">
        <v>4</v>
      </c>
      <c r="V666">
        <v>0</v>
      </c>
      <c r="W666">
        <v>3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5</v>
      </c>
      <c r="AD666">
        <v>1</v>
      </c>
      <c r="AE666">
        <v>22</v>
      </c>
      <c r="AF666">
        <v>0</v>
      </c>
      <c r="AG666">
        <v>1</v>
      </c>
      <c r="AH666">
        <v>27</v>
      </c>
      <c r="AI666">
        <v>5</v>
      </c>
      <c r="AJ666">
        <v>1</v>
      </c>
      <c r="AK666">
        <v>0</v>
      </c>
      <c r="AL666">
        <v>23</v>
      </c>
      <c r="AM666">
        <v>0</v>
      </c>
      <c r="AN666">
        <v>0</v>
      </c>
      <c r="AO666">
        <v>0</v>
      </c>
      <c r="AP666">
        <v>0</v>
      </c>
      <c r="AQ666">
        <v>44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7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16</v>
      </c>
      <c r="CG666">
        <v>0</v>
      </c>
      <c r="CH666">
        <v>1</v>
      </c>
      <c r="CI666">
        <v>0</v>
      </c>
      <c r="CJ666">
        <v>1</v>
      </c>
      <c r="CK666">
        <v>0</v>
      </c>
      <c r="CL666">
        <v>3</v>
      </c>
      <c r="CM666">
        <v>4</v>
      </c>
      <c r="CN666">
        <v>3</v>
      </c>
      <c r="CO666">
        <v>0</v>
      </c>
      <c r="CP666">
        <v>2</v>
      </c>
      <c r="CQ666">
        <v>0</v>
      </c>
      <c r="CR666">
        <v>0</v>
      </c>
      <c r="CS666">
        <v>0</v>
      </c>
      <c r="CT666">
        <v>0</v>
      </c>
      <c r="CU666">
        <v>2</v>
      </c>
      <c r="CV666">
        <v>3</v>
      </c>
      <c r="CW666">
        <v>0</v>
      </c>
      <c r="CX666">
        <v>1</v>
      </c>
    </row>
    <row r="667" spans="1:102">
      <c r="A667">
        <v>2248</v>
      </c>
      <c r="B667" t="s">
        <v>440</v>
      </c>
      <c r="C667" t="str">
        <f>VLOOKUP(A667,[1]OTU_Table_nochlpmito_withcontro!A:$B,2,FALSE)</f>
        <v>Bacteria; __Bacteroidetes; __Flavobacteriia; __Flavobacteriales; __Cryomorphaceae; __Fluviicola</v>
      </c>
      <c r="D667">
        <f>SUM(F667:CX667)</f>
        <v>227</v>
      </c>
      <c r="E667">
        <f t="shared" si="10"/>
        <v>19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19</v>
      </c>
      <c r="Z667">
        <v>0</v>
      </c>
      <c r="AA667">
        <v>3</v>
      </c>
      <c r="AB667">
        <v>0</v>
      </c>
      <c r="AC667">
        <v>10</v>
      </c>
      <c r="AD667">
        <v>6</v>
      </c>
      <c r="AE667">
        <v>97</v>
      </c>
      <c r="AF667">
        <v>37</v>
      </c>
      <c r="AG667">
        <v>1</v>
      </c>
      <c r="AH667">
        <v>3</v>
      </c>
      <c r="AI667">
        <v>1</v>
      </c>
      <c r="AJ667">
        <v>0</v>
      </c>
      <c r="AK667">
        <v>2</v>
      </c>
      <c r="AL667">
        <v>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0</v>
      </c>
      <c r="BX667">
        <v>0</v>
      </c>
      <c r="BY667">
        <v>2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6</v>
      </c>
      <c r="CQ667">
        <v>10</v>
      </c>
      <c r="CR667">
        <v>9</v>
      </c>
      <c r="CS667">
        <v>2</v>
      </c>
      <c r="CT667">
        <v>0</v>
      </c>
      <c r="CU667">
        <v>2</v>
      </c>
      <c r="CV667">
        <v>0</v>
      </c>
      <c r="CW667">
        <v>0</v>
      </c>
      <c r="CX667">
        <v>0</v>
      </c>
    </row>
    <row r="668" spans="1:102">
      <c r="A668">
        <v>21856</v>
      </c>
      <c r="B668" t="s">
        <v>231</v>
      </c>
      <c r="C668" t="str">
        <f>VLOOKUP(A668,[1]OTU_Table_nochlpmito_withcontro!A:$B,2,FALSE)</f>
        <v>Bacteria; __Bacteroidetes; __Flavobacteriia; __Flavobacteriales; __Cryomorphaceae; __Owenweeksia; __Owenweeksia_hongkongensis_DSM_17368</v>
      </c>
      <c r="D668">
        <f>SUM(F668:CX668)</f>
        <v>1890</v>
      </c>
      <c r="E668">
        <f t="shared" si="10"/>
        <v>15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6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2</v>
      </c>
      <c r="X668">
        <v>1</v>
      </c>
      <c r="Y668">
        <v>1</v>
      </c>
      <c r="Z668">
        <v>0</v>
      </c>
      <c r="AA668">
        <v>45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3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3</v>
      </c>
      <c r="CG668">
        <v>4</v>
      </c>
      <c r="CH668">
        <v>2</v>
      </c>
      <c r="CI668">
        <v>1</v>
      </c>
      <c r="CJ668">
        <v>8</v>
      </c>
      <c r="CK668">
        <v>19</v>
      </c>
      <c r="CL668">
        <v>0</v>
      </c>
      <c r="CM668">
        <v>15</v>
      </c>
      <c r="CN668">
        <v>44</v>
      </c>
      <c r="CO668">
        <v>0</v>
      </c>
      <c r="CP668">
        <v>219</v>
      </c>
      <c r="CQ668">
        <v>1</v>
      </c>
      <c r="CR668">
        <v>1493</v>
      </c>
      <c r="CS668">
        <v>12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>
      <c r="A669">
        <v>3660</v>
      </c>
      <c r="B669" t="s">
        <v>419</v>
      </c>
      <c r="C669" t="str">
        <f>VLOOKUP(A669,[1]OTU_Table_nochlpmito_withcontro!A:$B,2,FALSE)</f>
        <v>Bacteria; __Bacteroidetes; __Flavobacteriia; __Flavobacteriales; __Cryomorphaceae; __uncultured; __uncultured_bacterium</v>
      </c>
      <c r="D669">
        <f>SUM(F669:CX669)</f>
        <v>349</v>
      </c>
      <c r="E669">
        <f t="shared" si="10"/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1</v>
      </c>
      <c r="AB669">
        <v>3</v>
      </c>
      <c r="AC669">
        <v>0</v>
      </c>
      <c r="AD669">
        <v>0</v>
      </c>
      <c r="AE669">
        <v>2</v>
      </c>
      <c r="AF669">
        <v>0</v>
      </c>
      <c r="AG669">
        <v>0</v>
      </c>
      <c r="AH669">
        <v>24</v>
      </c>
      <c r="AI669">
        <v>8</v>
      </c>
      <c r="AJ669">
        <v>0</v>
      </c>
      <c r="AK669">
        <v>5</v>
      </c>
      <c r="AL669">
        <v>4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12</v>
      </c>
      <c r="BN669">
        <v>2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11</v>
      </c>
      <c r="CG669">
        <v>4</v>
      </c>
      <c r="CH669">
        <v>10</v>
      </c>
      <c r="CI669">
        <v>20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9</v>
      </c>
      <c r="CP669">
        <v>20</v>
      </c>
      <c r="CQ669">
        <v>153</v>
      </c>
      <c r="CR669">
        <v>1</v>
      </c>
      <c r="CS669">
        <v>54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>
      <c r="A670">
        <v>2225</v>
      </c>
      <c r="B670" t="s">
        <v>114</v>
      </c>
      <c r="C670" t="str">
        <f>VLOOKUP(A670,[1]OTU_Table_nochlpmito_withcontro!A:$B,2,FALSE)</f>
        <v>Bacteria; __Bacteroidetes; __Flavobacteriia; __Flavobacteriales; __Flavobacteriaceae</v>
      </c>
      <c r="D670">
        <f>SUM(F670:CX670)</f>
        <v>295</v>
      </c>
      <c r="E670">
        <f t="shared" si="10"/>
        <v>29</v>
      </c>
      <c r="F670">
        <v>0</v>
      </c>
      <c r="G670">
        <v>0</v>
      </c>
      <c r="H670">
        <v>0</v>
      </c>
      <c r="I670">
        <v>0</v>
      </c>
      <c r="J670">
        <v>10</v>
      </c>
      <c r="K670">
        <v>6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4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6</v>
      </c>
      <c r="AF670">
        <v>1</v>
      </c>
      <c r="AG670">
        <v>2</v>
      </c>
      <c r="AH670">
        <v>5</v>
      </c>
      <c r="AI670">
        <v>3</v>
      </c>
      <c r="AJ670">
        <v>2</v>
      </c>
      <c r="AK670">
        <v>2</v>
      </c>
      <c r="AL670">
        <v>7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1</v>
      </c>
      <c r="BU670">
        <v>37</v>
      </c>
      <c r="BV670">
        <v>8</v>
      </c>
      <c r="BW670">
        <v>11</v>
      </c>
      <c r="BX670">
        <v>4</v>
      </c>
      <c r="BY670">
        <v>39</v>
      </c>
      <c r="BZ670">
        <v>13</v>
      </c>
      <c r="CA670">
        <v>39</v>
      </c>
      <c r="CB670">
        <v>0</v>
      </c>
      <c r="CC670">
        <v>3</v>
      </c>
      <c r="CD670">
        <v>3</v>
      </c>
      <c r="CE670">
        <v>0</v>
      </c>
      <c r="CF670">
        <v>0</v>
      </c>
      <c r="CG670">
        <v>4</v>
      </c>
      <c r="CH670">
        <v>2</v>
      </c>
      <c r="CI670">
        <v>3</v>
      </c>
      <c r="CJ670">
        <v>5</v>
      </c>
      <c r="CK670">
        <v>28</v>
      </c>
      <c r="CL670">
        <v>1</v>
      </c>
      <c r="CM670">
        <v>7</v>
      </c>
      <c r="CN670">
        <v>15</v>
      </c>
      <c r="CO670">
        <v>0</v>
      </c>
      <c r="CP670">
        <v>9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>
      <c r="A671">
        <v>12022</v>
      </c>
      <c r="B671" t="s">
        <v>114</v>
      </c>
      <c r="C671" t="str">
        <f>VLOOKUP(A671,[1]OTU_Table_nochlpmito_withcontro!A:$B,2,FALSE)</f>
        <v>Bacteria; __Bacteroidetes; __Flavobacteriia; __Flavobacteriales; __Flavobacteriaceae</v>
      </c>
      <c r="D671">
        <f>SUM(F671:CX671)</f>
        <v>202</v>
      </c>
      <c r="E671">
        <f t="shared" si="10"/>
        <v>22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3</v>
      </c>
      <c r="X671">
        <v>5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2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2</v>
      </c>
      <c r="BU671">
        <v>12</v>
      </c>
      <c r="BV671">
        <v>1</v>
      </c>
      <c r="BW671">
        <v>3</v>
      </c>
      <c r="BX671">
        <v>3</v>
      </c>
      <c r="BY671">
        <v>23</v>
      </c>
      <c r="BZ671">
        <v>1</v>
      </c>
      <c r="CA671">
        <v>29</v>
      </c>
      <c r="CB671">
        <v>0</v>
      </c>
      <c r="CC671">
        <v>3</v>
      </c>
      <c r="CD671">
        <v>1</v>
      </c>
      <c r="CE671">
        <v>0</v>
      </c>
      <c r="CF671">
        <v>3</v>
      </c>
      <c r="CG671">
        <v>1</v>
      </c>
      <c r="CH671">
        <v>0</v>
      </c>
      <c r="CI671">
        <v>6</v>
      </c>
      <c r="CJ671">
        <v>4</v>
      </c>
      <c r="CK671">
        <v>20</v>
      </c>
      <c r="CL671">
        <v>0</v>
      </c>
      <c r="CM671">
        <v>13</v>
      </c>
      <c r="CN671">
        <v>10</v>
      </c>
      <c r="CO671">
        <v>4</v>
      </c>
      <c r="CP671">
        <v>9</v>
      </c>
      <c r="CQ671">
        <v>1</v>
      </c>
      <c r="CR671">
        <v>30</v>
      </c>
      <c r="CS671">
        <v>2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>
      <c r="A672">
        <v>20040</v>
      </c>
      <c r="B672" t="s">
        <v>114</v>
      </c>
      <c r="C672" t="str">
        <f>VLOOKUP(A672,[1]OTU_Table_nochlpmito_withcontro!A:$B,2,FALSE)</f>
        <v>Bacteria; __Bacteroidetes; __Flavobacteriia; __Flavobacteriales; __Flavobacteriaceae</v>
      </c>
      <c r="D672">
        <f>SUM(F672:CX672)</f>
        <v>227</v>
      </c>
      <c r="E672">
        <f t="shared" si="10"/>
        <v>25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1</v>
      </c>
      <c r="L672">
        <v>0</v>
      </c>
      <c r="M672">
        <v>2</v>
      </c>
      <c r="N672">
        <v>0</v>
      </c>
      <c r="O672">
        <v>0</v>
      </c>
      <c r="P672">
        <v>3</v>
      </c>
      <c r="Q672">
        <v>1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2</v>
      </c>
      <c r="X672">
        <v>7</v>
      </c>
      <c r="Y672">
        <v>1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2</v>
      </c>
      <c r="BQ672">
        <v>0</v>
      </c>
      <c r="BR672">
        <v>0</v>
      </c>
      <c r="BS672">
        <v>0</v>
      </c>
      <c r="BT672">
        <v>0</v>
      </c>
      <c r="BU672">
        <v>17</v>
      </c>
      <c r="BV672">
        <v>7</v>
      </c>
      <c r="BW672">
        <v>1</v>
      </c>
      <c r="BX672">
        <v>5</v>
      </c>
      <c r="BY672">
        <v>35</v>
      </c>
      <c r="BZ672">
        <v>12</v>
      </c>
      <c r="CA672">
        <v>17</v>
      </c>
      <c r="CB672">
        <v>0</v>
      </c>
      <c r="CC672">
        <v>0</v>
      </c>
      <c r="CD672">
        <v>2</v>
      </c>
      <c r="CE672">
        <v>0</v>
      </c>
      <c r="CF672">
        <v>0</v>
      </c>
      <c r="CG672">
        <v>11</v>
      </c>
      <c r="CH672">
        <v>0</v>
      </c>
      <c r="CI672">
        <v>8</v>
      </c>
      <c r="CJ672">
        <v>8</v>
      </c>
      <c r="CK672">
        <v>39</v>
      </c>
      <c r="CL672">
        <v>0</v>
      </c>
      <c r="CM672">
        <v>0</v>
      </c>
      <c r="CN672">
        <v>3</v>
      </c>
      <c r="CO672">
        <v>8</v>
      </c>
      <c r="CP672">
        <v>8</v>
      </c>
      <c r="CQ672">
        <v>6</v>
      </c>
      <c r="CR672">
        <v>8</v>
      </c>
      <c r="CS672">
        <v>3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>
      <c r="A673">
        <v>21566</v>
      </c>
      <c r="B673" t="s">
        <v>114</v>
      </c>
      <c r="C673" t="str">
        <f>VLOOKUP(A673,[1]OTU_Table_nochlpmito_withcontro!A:$B,2,FALSE)</f>
        <v>Bacteria; __Bacteroidetes; __Flavobacteriia; __Flavobacteriales; __Flavobacteriaceae</v>
      </c>
      <c r="D673">
        <f>SUM(F673:CX673)</f>
        <v>159</v>
      </c>
      <c r="E673">
        <f t="shared" si="10"/>
        <v>21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3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4</v>
      </c>
      <c r="AJ673">
        <v>5</v>
      </c>
      <c r="AK673">
        <v>3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20</v>
      </c>
      <c r="BV673">
        <v>1</v>
      </c>
      <c r="BW673">
        <v>0</v>
      </c>
      <c r="BX673">
        <v>6</v>
      </c>
      <c r="BY673">
        <v>26</v>
      </c>
      <c r="BZ673">
        <v>8</v>
      </c>
      <c r="CA673">
        <v>22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1</v>
      </c>
      <c r="CI673">
        <v>3</v>
      </c>
      <c r="CJ673">
        <v>3</v>
      </c>
      <c r="CK673">
        <v>11</v>
      </c>
      <c r="CL673">
        <v>1</v>
      </c>
      <c r="CM673">
        <v>3</v>
      </c>
      <c r="CN673">
        <v>14</v>
      </c>
      <c r="CO673">
        <v>1</v>
      </c>
      <c r="CP673">
        <v>2</v>
      </c>
      <c r="CQ673">
        <v>1</v>
      </c>
      <c r="CR673">
        <v>2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>
      <c r="A674">
        <v>16634</v>
      </c>
      <c r="B674" t="s">
        <v>114</v>
      </c>
      <c r="C674" t="str">
        <f>VLOOKUP(A674,[1]OTU_Table_nochlpmito_withcontro!A:$B,2,FALSE)</f>
        <v>Bacteria; __Bacteroidetes; __Flavobacteriia; __Flavobacteriales; __Flavobacteriaceae</v>
      </c>
      <c r="D674">
        <f>SUM(F674:CX674)</f>
        <v>499</v>
      </c>
      <c r="E674">
        <f t="shared" si="10"/>
        <v>21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26</v>
      </c>
      <c r="AD674">
        <v>1</v>
      </c>
      <c r="AE674">
        <v>93</v>
      </c>
      <c r="AF674">
        <v>9</v>
      </c>
      <c r="AG674">
        <v>2</v>
      </c>
      <c r="AH674">
        <v>65</v>
      </c>
      <c r="AI674">
        <v>27</v>
      </c>
      <c r="AJ674">
        <v>72</v>
      </c>
      <c r="AK674">
        <v>67</v>
      </c>
      <c r="AL674">
        <v>90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0</v>
      </c>
      <c r="BL674">
        <v>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7</v>
      </c>
      <c r="CG674">
        <v>3</v>
      </c>
      <c r="CH674">
        <v>6</v>
      </c>
      <c r="CI674">
        <v>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2</v>
      </c>
      <c r="CP674">
        <v>5</v>
      </c>
      <c r="CQ674">
        <v>2</v>
      </c>
      <c r="CR674">
        <v>3</v>
      </c>
      <c r="CS674">
        <v>3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>
        <v>21282</v>
      </c>
      <c r="B675" t="s">
        <v>114</v>
      </c>
      <c r="C675" t="str">
        <f>VLOOKUP(A675,[1]OTU_Table_nochlpmito_withcontro!A:$B,2,FALSE)</f>
        <v>Bacteria; __Bacteroidetes; __Flavobacteriia; __Flavobacteriales; __Flavobacteriaceae</v>
      </c>
      <c r="D675">
        <f>SUM(F675:CX675)</f>
        <v>458</v>
      </c>
      <c r="E675">
        <f t="shared" si="10"/>
        <v>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3</v>
      </c>
      <c r="Y675">
        <v>2</v>
      </c>
      <c r="Z675">
        <v>0</v>
      </c>
      <c r="AA675">
        <v>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9</v>
      </c>
      <c r="AK675">
        <v>2</v>
      </c>
      <c r="AL675">
        <v>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5</v>
      </c>
      <c r="CF675">
        <v>58</v>
      </c>
      <c r="CG675">
        <v>58</v>
      </c>
      <c r="CH675">
        <v>117</v>
      </c>
      <c r="CI675">
        <v>97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15</v>
      </c>
      <c r="CQ675">
        <v>54</v>
      </c>
      <c r="CR675">
        <v>11</v>
      </c>
      <c r="CS675">
        <v>8</v>
      </c>
      <c r="CT675">
        <v>0</v>
      </c>
      <c r="CU675">
        <v>0</v>
      </c>
      <c r="CV675">
        <v>1</v>
      </c>
      <c r="CW675">
        <v>0</v>
      </c>
      <c r="CX675">
        <v>0</v>
      </c>
    </row>
    <row r="676" spans="1:102">
      <c r="A676">
        <v>11991</v>
      </c>
      <c r="B676" t="s">
        <v>114</v>
      </c>
      <c r="C676" t="str">
        <f>VLOOKUP(A676,[1]OTU_Table_nochlpmito_withcontro!A:$B,2,FALSE)</f>
        <v>Bacteria; __Bacteroidetes; __Flavobacteriia; __Flavobacteriales; __Flavobacteriaceae</v>
      </c>
      <c r="D676">
        <f>SUM(F676:CX676)</f>
        <v>301</v>
      </c>
      <c r="E676">
        <f t="shared" si="10"/>
        <v>16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2</v>
      </c>
      <c r="Z676">
        <v>0</v>
      </c>
      <c r="AA676">
        <v>0</v>
      </c>
      <c r="AB676">
        <v>0</v>
      </c>
      <c r="AC676">
        <v>5</v>
      </c>
      <c r="AD676">
        <v>3</v>
      </c>
      <c r="AE676">
        <v>23</v>
      </c>
      <c r="AF676">
        <v>2</v>
      </c>
      <c r="AG676">
        <v>0</v>
      </c>
      <c r="AH676">
        <v>26</v>
      </c>
      <c r="AI676">
        <v>24</v>
      </c>
      <c r="AJ676">
        <v>35</v>
      </c>
      <c r="AK676">
        <v>13</v>
      </c>
      <c r="AL676">
        <v>150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3</v>
      </c>
      <c r="CH676">
        <v>2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2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>
        <v>21118</v>
      </c>
      <c r="B677" t="s">
        <v>114</v>
      </c>
      <c r="C677" t="str">
        <f>VLOOKUP(A677,[1]OTU_Table_nochlpmito_withcontro!A:$B,2,FALSE)</f>
        <v>Bacteria; __Bacteroidetes; __Flavobacteriia; __Flavobacteriales; __Flavobacteriaceae</v>
      </c>
      <c r="D677">
        <f>SUM(F677:CX677)</f>
        <v>165</v>
      </c>
      <c r="E677">
        <f t="shared" si="10"/>
        <v>13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</v>
      </c>
      <c r="Y677">
        <v>3</v>
      </c>
      <c r="Z677">
        <v>0</v>
      </c>
      <c r="AA677">
        <v>0</v>
      </c>
      <c r="AB677">
        <v>3</v>
      </c>
      <c r="AC677">
        <v>0</v>
      </c>
      <c r="AD677">
        <v>2</v>
      </c>
      <c r="AE677">
        <v>0</v>
      </c>
      <c r="AF677">
        <v>0</v>
      </c>
      <c r="AG677">
        <v>4</v>
      </c>
      <c r="AH677">
        <v>0</v>
      </c>
      <c r="AI677">
        <v>1</v>
      </c>
      <c r="AJ677">
        <v>4</v>
      </c>
      <c r="AK677">
        <v>23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12</v>
      </c>
      <c r="CG677">
        <v>33</v>
      </c>
      <c r="CH677">
        <v>3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</v>
      </c>
      <c r="CP677">
        <v>2</v>
      </c>
      <c r="CQ677">
        <v>8</v>
      </c>
      <c r="CR677">
        <v>1</v>
      </c>
      <c r="CS677">
        <v>57</v>
      </c>
      <c r="CT677">
        <v>0</v>
      </c>
      <c r="CU677">
        <v>1</v>
      </c>
      <c r="CV677">
        <v>0</v>
      </c>
      <c r="CW677">
        <v>0</v>
      </c>
      <c r="CX677">
        <v>0</v>
      </c>
    </row>
    <row r="678" spans="1:102">
      <c r="A678">
        <v>2231</v>
      </c>
      <c r="B678" t="s">
        <v>114</v>
      </c>
      <c r="C678" t="str">
        <f>VLOOKUP(A678,[1]OTU_Table_nochlpmito_withcontro!A:$B,2,FALSE)</f>
        <v>Bacteria; __Bacteroidetes; __Flavobacteriia; __Flavobacteriales; __Flavobacteriaceae</v>
      </c>
      <c r="D678">
        <f>SUM(F678:CX678)</f>
        <v>481</v>
      </c>
      <c r="E678">
        <f t="shared" si="10"/>
        <v>16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</v>
      </c>
      <c r="Y678">
        <v>1</v>
      </c>
      <c r="Z678">
        <v>0</v>
      </c>
      <c r="AA678">
        <v>2</v>
      </c>
      <c r="AB678">
        <v>0</v>
      </c>
      <c r="AC678">
        <v>0</v>
      </c>
      <c r="AD678">
        <v>4</v>
      </c>
      <c r="AE678">
        <v>43</v>
      </c>
      <c r="AF678">
        <v>0</v>
      </c>
      <c r="AG678">
        <v>51</v>
      </c>
      <c r="AH678">
        <v>5</v>
      </c>
      <c r="AI678">
        <v>246</v>
      </c>
      <c r="AJ678">
        <v>17</v>
      </c>
      <c r="AK678">
        <v>1</v>
      </c>
      <c r="AL678">
        <v>74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7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3</v>
      </c>
      <c r="CG678">
        <v>0</v>
      </c>
      <c r="CH678">
        <v>7</v>
      </c>
      <c r="CI678">
        <v>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5</v>
      </c>
      <c r="CQ678">
        <v>0</v>
      </c>
      <c r="CR678">
        <v>2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>
      <c r="A679">
        <v>16187</v>
      </c>
      <c r="B679" t="s">
        <v>114</v>
      </c>
      <c r="C679" t="str">
        <f>VLOOKUP(A679,[1]OTU_Table_nochlpmito_withcontro!A:$B,2,FALSE)</f>
        <v>Bacteria; __Bacteroidetes; __Flavobacteriia; __Flavobacteriales; __Flavobacteriaceae</v>
      </c>
      <c r="D679">
        <f>SUM(F679:CX679)</f>
        <v>192</v>
      </c>
      <c r="E679">
        <f t="shared" si="10"/>
        <v>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</v>
      </c>
      <c r="AE679">
        <v>28</v>
      </c>
      <c r="AF679">
        <v>15</v>
      </c>
      <c r="AG679">
        <v>5</v>
      </c>
      <c r="AH679">
        <v>6</v>
      </c>
      <c r="AI679">
        <v>10</v>
      </c>
      <c r="AJ679">
        <v>37</v>
      </c>
      <c r="AK679">
        <v>29</v>
      </c>
      <c r="AL679">
        <v>34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3</v>
      </c>
      <c r="CG679">
        <v>3</v>
      </c>
      <c r="CH679">
        <v>1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3</v>
      </c>
      <c r="CQ679">
        <v>7</v>
      </c>
      <c r="CR679">
        <v>1</v>
      </c>
      <c r="CS679">
        <v>2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>
      <c r="A680">
        <v>21567</v>
      </c>
      <c r="B680" t="s">
        <v>114</v>
      </c>
      <c r="C680" t="str">
        <f>VLOOKUP(A680,[1]OTU_Table_nochlpmito_withcontro!A:$B,2,FALSE)</f>
        <v>Bacteria; __Bacteroidetes; __Flavobacteriia; __Flavobacteriales; __Flavobacteriaceae</v>
      </c>
      <c r="D680">
        <f>SUM(F680:CX680)</f>
        <v>161</v>
      </c>
      <c r="E680">
        <f t="shared" si="10"/>
        <v>13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8</v>
      </c>
      <c r="AD680">
        <v>1</v>
      </c>
      <c r="AE680">
        <v>36</v>
      </c>
      <c r="AF680">
        <v>0</v>
      </c>
      <c r="AG680">
        <v>1</v>
      </c>
      <c r="AH680">
        <v>38</v>
      </c>
      <c r="AI680">
        <v>2</v>
      </c>
      <c r="AJ680">
        <v>8</v>
      </c>
      <c r="AK680">
        <v>3</v>
      </c>
      <c r="AL680">
        <v>27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7</v>
      </c>
      <c r="CG680">
        <v>5</v>
      </c>
      <c r="CH680">
        <v>13</v>
      </c>
      <c r="CI680">
        <v>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</v>
      </c>
      <c r="CP680">
        <v>1</v>
      </c>
      <c r="CQ680">
        <v>2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>
      <c r="A681">
        <v>13210</v>
      </c>
      <c r="B681" t="s">
        <v>119</v>
      </c>
      <c r="C681" t="str">
        <f>VLOOKUP(A681,[1]OTU_Table_nochlpmito_withcontro!A:$B,2,FALSE)</f>
        <v>Bacteria; __Bacteroidetes; __Flavobacteriia; __Flavobacteriales; __Flavobacteriaceae; __Algibacter</v>
      </c>
      <c r="D681">
        <f>SUM(F681:CX681)</f>
        <v>432</v>
      </c>
      <c r="E681">
        <f t="shared" si="10"/>
        <v>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9</v>
      </c>
      <c r="X681">
        <v>0</v>
      </c>
      <c r="Y681">
        <v>8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43</v>
      </c>
      <c r="AO681">
        <v>45</v>
      </c>
      <c r="AP681">
        <v>32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1</v>
      </c>
      <c r="BC681">
        <v>3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8</v>
      </c>
      <c r="BQ681">
        <v>5</v>
      </c>
      <c r="BR681">
        <v>0</v>
      </c>
      <c r="BS681">
        <v>2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13</v>
      </c>
      <c r="CK681">
        <v>86</v>
      </c>
      <c r="CL681">
        <v>6</v>
      </c>
      <c r="CM681">
        <v>47</v>
      </c>
      <c r="CN681">
        <v>37</v>
      </c>
      <c r="CO681">
        <v>1</v>
      </c>
      <c r="CP681">
        <v>44</v>
      </c>
      <c r="CQ681">
        <v>10</v>
      </c>
      <c r="CR681">
        <v>10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>
      <c r="A682">
        <v>12457</v>
      </c>
      <c r="B682" t="s">
        <v>119</v>
      </c>
      <c r="C682" t="str">
        <f>VLOOKUP(A682,[1]OTU_Table_nochlpmito_withcontro!A:$B,2,FALSE)</f>
        <v>Bacteria; __Bacteroidetes; __Flavobacteriia; __Flavobacteriales; __Flavobacteriaceae; __Algibacter</v>
      </c>
      <c r="D682">
        <f>SUM(F682:CX682)</f>
        <v>343</v>
      </c>
      <c r="E682">
        <f t="shared" si="10"/>
        <v>21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</v>
      </c>
      <c r="U682">
        <v>0</v>
      </c>
      <c r="V682">
        <v>4</v>
      </c>
      <c r="W682">
        <v>3</v>
      </c>
      <c r="X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40</v>
      </c>
      <c r="AO682">
        <v>38</v>
      </c>
      <c r="AP682">
        <v>13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3</v>
      </c>
      <c r="BQ682">
        <v>5</v>
      </c>
      <c r="BR682">
        <v>1</v>
      </c>
      <c r="BS682">
        <v>0</v>
      </c>
      <c r="BT682">
        <v>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10</v>
      </c>
      <c r="CK682">
        <v>79</v>
      </c>
      <c r="CL682">
        <v>5</v>
      </c>
      <c r="CM682">
        <v>43</v>
      </c>
      <c r="CN682">
        <v>26</v>
      </c>
      <c r="CO682">
        <v>3</v>
      </c>
      <c r="CP682">
        <v>33</v>
      </c>
      <c r="CQ682">
        <v>6</v>
      </c>
      <c r="CR682">
        <v>2</v>
      </c>
      <c r="CS682">
        <v>1</v>
      </c>
      <c r="CT682">
        <v>0</v>
      </c>
      <c r="CU682">
        <v>3</v>
      </c>
      <c r="CV682">
        <v>0</v>
      </c>
      <c r="CW682">
        <v>0</v>
      </c>
      <c r="CX682">
        <v>0</v>
      </c>
    </row>
    <row r="683" spans="1:102">
      <c r="A683">
        <v>20116</v>
      </c>
      <c r="B683" t="s">
        <v>119</v>
      </c>
      <c r="C683" t="str">
        <f>VLOOKUP(A683,[1]OTU_Table_nochlpmito_withcontro!A:$B,2,FALSE)</f>
        <v>Bacteria; __Bacteroidetes; __Flavobacteriia; __Flavobacteriales; __Flavobacteriaceae; __Algibacter</v>
      </c>
      <c r="D683">
        <f>SUM(F683:CX683)</f>
        <v>190</v>
      </c>
      <c r="E683">
        <f t="shared" si="10"/>
        <v>15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3</v>
      </c>
      <c r="X683">
        <v>0</v>
      </c>
      <c r="Y683">
        <v>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23</v>
      </c>
      <c r="AO683">
        <v>11</v>
      </c>
      <c r="AP683">
        <v>12</v>
      </c>
      <c r="AQ683">
        <v>3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6</v>
      </c>
      <c r="BQ683">
        <v>2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1</v>
      </c>
      <c r="CI683">
        <v>0</v>
      </c>
      <c r="CJ683">
        <v>7</v>
      </c>
      <c r="CK683">
        <v>39</v>
      </c>
      <c r="CL683">
        <v>0</v>
      </c>
      <c r="CM683">
        <v>32</v>
      </c>
      <c r="CN683">
        <v>17</v>
      </c>
      <c r="CO683">
        <v>1</v>
      </c>
      <c r="CP683">
        <v>14</v>
      </c>
      <c r="CQ683">
        <v>1</v>
      </c>
      <c r="CR683">
        <v>2</v>
      </c>
      <c r="CS683">
        <v>1</v>
      </c>
      <c r="CT683">
        <v>0</v>
      </c>
      <c r="CU683">
        <v>1</v>
      </c>
      <c r="CV683">
        <v>0</v>
      </c>
      <c r="CW683">
        <v>0</v>
      </c>
      <c r="CX683">
        <v>0</v>
      </c>
    </row>
    <row r="684" spans="1:102">
      <c r="A684">
        <v>14373</v>
      </c>
      <c r="B684" t="s">
        <v>494</v>
      </c>
      <c r="C684" t="str">
        <f>VLOOKUP(A684,[1]OTU_Table_nochlpmito_withcontro!A:$B,2,FALSE)</f>
        <v>Bacteria; __Bacteroidetes; __Flavobacteriia; __Flavobacteriales; __Flavobacteriaceae; __Algitalea; __Aquimarina_agarilytica_ZC1</v>
      </c>
      <c r="D684">
        <f>SUM(F684:CX684)</f>
        <v>212</v>
      </c>
      <c r="E684">
        <f t="shared" si="10"/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4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51</v>
      </c>
      <c r="CG684">
        <v>10</v>
      </c>
      <c r="CH684">
        <v>118</v>
      </c>
      <c r="CI684">
        <v>15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4</v>
      </c>
      <c r="CP684">
        <v>1</v>
      </c>
      <c r="CQ684">
        <v>0</v>
      </c>
      <c r="CR684">
        <v>0</v>
      </c>
      <c r="CS684">
        <v>2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>
      <c r="A685">
        <v>22792</v>
      </c>
      <c r="B685" t="s">
        <v>334</v>
      </c>
      <c r="C685" t="str">
        <f>VLOOKUP(A685,[1]OTU_Table_nochlpmito_withcontro!A:$B,2,FALSE)</f>
        <v>Bacteria; __Bacteroidetes; __Flavobacteriia; __Flavobacteriales; __Flavobacteriaceae; __Aquibacter</v>
      </c>
      <c r="D685">
        <f>SUM(F685:CX685)</f>
        <v>207</v>
      </c>
      <c r="E685">
        <f t="shared" si="10"/>
        <v>23</v>
      </c>
      <c r="F685">
        <v>0</v>
      </c>
      <c r="G685">
        <v>0</v>
      </c>
      <c r="H685">
        <v>0</v>
      </c>
      <c r="I685">
        <v>0</v>
      </c>
      <c r="J685">
        <v>8</v>
      </c>
      <c r="K685">
        <v>4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2</v>
      </c>
      <c r="X685">
        <v>1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</v>
      </c>
      <c r="BU685">
        <v>26</v>
      </c>
      <c r="BV685">
        <v>2</v>
      </c>
      <c r="BW685">
        <v>7</v>
      </c>
      <c r="BX685">
        <v>7</v>
      </c>
      <c r="BY685">
        <v>32</v>
      </c>
      <c r="BZ685">
        <v>5</v>
      </c>
      <c r="CA685">
        <v>38</v>
      </c>
      <c r="CB685">
        <v>0</v>
      </c>
      <c r="CC685">
        <v>2</v>
      </c>
      <c r="CD685">
        <v>0</v>
      </c>
      <c r="CE685">
        <v>0</v>
      </c>
      <c r="CF685">
        <v>2</v>
      </c>
      <c r="CG685">
        <v>1</v>
      </c>
      <c r="CH685">
        <v>1</v>
      </c>
      <c r="CI685">
        <v>4</v>
      </c>
      <c r="CJ685">
        <v>7</v>
      </c>
      <c r="CK685">
        <v>15</v>
      </c>
      <c r="CL685">
        <v>1</v>
      </c>
      <c r="CM685">
        <v>5</v>
      </c>
      <c r="CN685">
        <v>17</v>
      </c>
      <c r="CO685">
        <v>0</v>
      </c>
      <c r="CP685">
        <v>7</v>
      </c>
      <c r="CQ685">
        <v>0</v>
      </c>
      <c r="CR685">
        <v>1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>
      <c r="A686">
        <v>15837</v>
      </c>
      <c r="B686" t="s">
        <v>410</v>
      </c>
      <c r="C686" t="str">
        <f>VLOOKUP(A686,[1]OTU_Table_nochlpmito_withcontro!A:$B,2,FALSE)</f>
        <v>Bacteria; __Bacteroidetes; __Flavobacteriia; __Flavobacteriales; __Flavobacteriaceae; __Aquimarina</v>
      </c>
      <c r="D686">
        <f>SUM(F686:CX686)</f>
        <v>371</v>
      </c>
      <c r="E686">
        <f t="shared" si="10"/>
        <v>19</v>
      </c>
      <c r="F686">
        <v>0</v>
      </c>
      <c r="G686">
        <v>0</v>
      </c>
      <c r="H686">
        <v>0</v>
      </c>
      <c r="I686">
        <v>0</v>
      </c>
      <c r="J686">
        <v>6</v>
      </c>
      <c r="K686">
        <v>5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5</v>
      </c>
      <c r="AF686">
        <v>0</v>
      </c>
      <c r="AG686">
        <v>13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3</v>
      </c>
      <c r="BW686">
        <v>10</v>
      </c>
      <c r="BX686">
        <v>7</v>
      </c>
      <c r="BY686">
        <v>16</v>
      </c>
      <c r="BZ686">
        <v>4</v>
      </c>
      <c r="CA686">
        <v>35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</v>
      </c>
      <c r="CJ686">
        <v>0</v>
      </c>
      <c r="CK686">
        <v>7</v>
      </c>
      <c r="CL686">
        <v>0</v>
      </c>
      <c r="CM686">
        <v>1</v>
      </c>
      <c r="CN686">
        <v>187</v>
      </c>
      <c r="CO686">
        <v>0</v>
      </c>
      <c r="CP686">
        <v>3</v>
      </c>
      <c r="CQ686">
        <v>0</v>
      </c>
      <c r="CR686">
        <v>7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</row>
    <row r="687" spans="1:102">
      <c r="A687">
        <v>16032</v>
      </c>
      <c r="B687" t="s">
        <v>410</v>
      </c>
      <c r="C687" t="str">
        <f>VLOOKUP(A687,[1]OTU_Table_nochlpmito_withcontro!A:$B,2,FALSE)</f>
        <v>Bacteria; __Bacteroidetes; __Flavobacteriia; __Flavobacteriales; __Flavobacteriaceae; __Aquimarina</v>
      </c>
      <c r="D687">
        <f>SUM(F687:CX687)</f>
        <v>246</v>
      </c>
      <c r="E687">
        <f t="shared" si="10"/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</v>
      </c>
      <c r="AD687">
        <v>10</v>
      </c>
      <c r="AE687">
        <v>8</v>
      </c>
      <c r="AF687">
        <v>1</v>
      </c>
      <c r="AG687">
        <v>2</v>
      </c>
      <c r="AH687">
        <v>1</v>
      </c>
      <c r="AI687">
        <v>3</v>
      </c>
      <c r="AJ687">
        <v>172</v>
      </c>
      <c r="AK687">
        <v>5</v>
      </c>
      <c r="AL687">
        <v>10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11</v>
      </c>
      <c r="CH687">
        <v>3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8</v>
      </c>
      <c r="CR687">
        <v>0</v>
      </c>
      <c r="CS687">
        <v>1</v>
      </c>
      <c r="CT687">
        <v>0</v>
      </c>
      <c r="CU687">
        <v>2</v>
      </c>
      <c r="CV687">
        <v>0</v>
      </c>
      <c r="CW687">
        <v>0</v>
      </c>
      <c r="CX687">
        <v>0</v>
      </c>
    </row>
    <row r="688" spans="1:102">
      <c r="A688">
        <v>15839</v>
      </c>
      <c r="B688" t="s">
        <v>410</v>
      </c>
      <c r="C688" t="str">
        <f>VLOOKUP(A688,[1]OTU_Table_nochlpmito_withcontro!A:$B,2,FALSE)</f>
        <v>Bacteria; __Bacteroidetes; __Flavobacteriia; __Flavobacteriales; __Flavobacteriaceae; __Aquimarina</v>
      </c>
      <c r="D688">
        <f>SUM(F688:CX688)</f>
        <v>212</v>
      </c>
      <c r="E688">
        <f t="shared" si="10"/>
        <v>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3</v>
      </c>
      <c r="AD688">
        <v>3</v>
      </c>
      <c r="AE688">
        <v>10</v>
      </c>
      <c r="AF688">
        <v>0</v>
      </c>
      <c r="AG688">
        <v>2</v>
      </c>
      <c r="AH688">
        <v>4</v>
      </c>
      <c r="AI688">
        <v>13</v>
      </c>
      <c r="AJ688">
        <v>66</v>
      </c>
      <c r="AK688">
        <v>22</v>
      </c>
      <c r="AL688">
        <v>59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0</v>
      </c>
      <c r="BL688">
        <v>0</v>
      </c>
      <c r="BM688">
        <v>2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4</v>
      </c>
      <c r="CG688">
        <v>9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3</v>
      </c>
      <c r="CO688">
        <v>0</v>
      </c>
      <c r="CP688">
        <v>0</v>
      </c>
      <c r="CQ688">
        <v>1</v>
      </c>
      <c r="CR688">
        <v>0</v>
      </c>
      <c r="CS688">
        <v>2</v>
      </c>
      <c r="CT688">
        <v>0</v>
      </c>
      <c r="CU688">
        <v>3</v>
      </c>
      <c r="CV688">
        <v>1</v>
      </c>
      <c r="CW688">
        <v>0</v>
      </c>
      <c r="CX688">
        <v>0</v>
      </c>
    </row>
    <row r="689" spans="1:102">
      <c r="A689">
        <v>3950</v>
      </c>
      <c r="B689" t="s">
        <v>259</v>
      </c>
      <c r="C689" t="str">
        <f>VLOOKUP(A689,[1]OTU_Table_nochlpmito_withcontro!A:$B,2,FALSE)</f>
        <v>Bacteria; __Bacteroidetes; __Flavobacteriia; __Flavobacteriales; __Flavobacteriaceae; __Croceibacter; __Croceibacter_atlanticus_HTCC2559</v>
      </c>
      <c r="D689">
        <f>SUM(F689:CX689)</f>
        <v>1144</v>
      </c>
      <c r="E689">
        <f t="shared" si="10"/>
        <v>32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9</v>
      </c>
      <c r="L689">
        <v>0</v>
      </c>
      <c r="M689">
        <v>6</v>
      </c>
      <c r="N689">
        <v>0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7</v>
      </c>
      <c r="U689">
        <v>0</v>
      </c>
      <c r="V689">
        <v>0</v>
      </c>
      <c r="W689">
        <v>3</v>
      </c>
      <c r="X689">
        <v>17</v>
      </c>
      <c r="Y689">
        <v>5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37</v>
      </c>
      <c r="BV689">
        <v>19</v>
      </c>
      <c r="BW689">
        <v>41</v>
      </c>
      <c r="BX689">
        <v>24</v>
      </c>
      <c r="BY689">
        <v>367</v>
      </c>
      <c r="BZ689">
        <v>34</v>
      </c>
      <c r="CA689">
        <v>4</v>
      </c>
      <c r="CB689">
        <v>0</v>
      </c>
      <c r="CC689">
        <v>11</v>
      </c>
      <c r="CD689">
        <v>26</v>
      </c>
      <c r="CE689">
        <v>0</v>
      </c>
      <c r="CF689">
        <v>4</v>
      </c>
      <c r="CG689">
        <v>63</v>
      </c>
      <c r="CH689">
        <v>9</v>
      </c>
      <c r="CI689">
        <v>31</v>
      </c>
      <c r="CJ689">
        <v>26</v>
      </c>
      <c r="CK689">
        <v>129</v>
      </c>
      <c r="CL689">
        <v>0</v>
      </c>
      <c r="CM689">
        <v>3</v>
      </c>
      <c r="CN689">
        <v>43</v>
      </c>
      <c r="CO689">
        <v>47</v>
      </c>
      <c r="CP689">
        <v>63</v>
      </c>
      <c r="CQ689">
        <v>56</v>
      </c>
      <c r="CR689">
        <v>36</v>
      </c>
      <c r="CS689">
        <v>11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>
      <c r="A690">
        <v>12147</v>
      </c>
      <c r="B690" t="s">
        <v>129</v>
      </c>
      <c r="C690" t="str">
        <f>VLOOKUP(A690,[1]OTU_Table_nochlpmito_withcontro!A:$B,2,FALSE)</f>
        <v>Bacteria; __Bacteroidetes; __Flavobacteriia; __Flavobacteriales; __Flavobacteriaceae; __Dokdonia</v>
      </c>
      <c r="D690">
        <f>SUM(F690:CX690)</f>
        <v>382</v>
      </c>
      <c r="E690">
        <f t="shared" si="10"/>
        <v>19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91</v>
      </c>
      <c r="L690">
        <v>0</v>
      </c>
      <c r="M690">
        <v>25</v>
      </c>
      <c r="N690">
        <v>0</v>
      </c>
      <c r="O690">
        <v>1</v>
      </c>
      <c r="P690">
        <v>6</v>
      </c>
      <c r="Q690">
        <v>2</v>
      </c>
      <c r="R690">
        <v>0</v>
      </c>
      <c r="S690">
        <v>0</v>
      </c>
      <c r="T690">
        <v>1</v>
      </c>
      <c r="U690">
        <v>0</v>
      </c>
      <c r="V690">
        <v>6</v>
      </c>
      <c r="W690">
        <v>14</v>
      </c>
      <c r="X690">
        <v>24</v>
      </c>
      <c r="Y690">
        <v>15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2</v>
      </c>
      <c r="AJ690">
        <v>2</v>
      </c>
      <c r="AK690">
        <v>0</v>
      </c>
      <c r="AL690">
        <v>1</v>
      </c>
      <c r="AM690">
        <v>0</v>
      </c>
      <c r="AN690">
        <v>7</v>
      </c>
      <c r="AO690">
        <v>82</v>
      </c>
      <c r="AP690">
        <v>27</v>
      </c>
      <c r="AQ690">
        <v>3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7</v>
      </c>
      <c r="CL690">
        <v>1</v>
      </c>
      <c r="CM690">
        <v>10</v>
      </c>
      <c r="CN690">
        <v>0</v>
      </c>
      <c r="CO690">
        <v>1</v>
      </c>
      <c r="CP690">
        <v>1</v>
      </c>
      <c r="CQ690">
        <v>1</v>
      </c>
      <c r="CR690">
        <v>2</v>
      </c>
      <c r="CS690">
        <v>1</v>
      </c>
      <c r="CT690">
        <v>31</v>
      </c>
      <c r="CU690">
        <v>1</v>
      </c>
      <c r="CV690">
        <v>0</v>
      </c>
      <c r="CW690">
        <v>1</v>
      </c>
      <c r="CX690">
        <v>6</v>
      </c>
    </row>
    <row r="691" spans="1:102">
      <c r="A691">
        <v>12156</v>
      </c>
      <c r="B691" t="s">
        <v>129</v>
      </c>
      <c r="C691" t="str">
        <f>VLOOKUP(A691,[1]OTU_Table_nochlpmito_withcontro!A:$B,2,FALSE)</f>
        <v>Bacteria; __Bacteroidetes; __Flavobacteriia; __Flavobacteriales; __Flavobacteriaceae; __Dokdonia</v>
      </c>
      <c r="D691">
        <f>SUM(F691:CX691)</f>
        <v>335</v>
      </c>
      <c r="E691">
        <f t="shared" si="10"/>
        <v>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130</v>
      </c>
      <c r="L691">
        <v>0</v>
      </c>
      <c r="M691">
        <v>21</v>
      </c>
      <c r="N691">
        <v>1</v>
      </c>
      <c r="O691">
        <v>0</v>
      </c>
      <c r="P691">
        <v>10</v>
      </c>
      <c r="Q691">
        <v>0</v>
      </c>
      <c r="R691">
        <v>1</v>
      </c>
      <c r="S691">
        <v>0</v>
      </c>
      <c r="T691">
        <v>2</v>
      </c>
      <c r="U691">
        <v>1</v>
      </c>
      <c r="V691">
        <v>2</v>
      </c>
      <c r="W691">
        <v>13</v>
      </c>
      <c r="X691">
        <v>1</v>
      </c>
      <c r="Y691">
        <v>11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</v>
      </c>
      <c r="AO691">
        <v>32</v>
      </c>
      <c r="AP691">
        <v>24</v>
      </c>
      <c r="AQ691">
        <v>27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3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1</v>
      </c>
      <c r="CI691">
        <v>0</v>
      </c>
      <c r="CJ691">
        <v>1</v>
      </c>
      <c r="CK691">
        <v>6</v>
      </c>
      <c r="CL691">
        <v>1</v>
      </c>
      <c r="CM691">
        <v>10</v>
      </c>
      <c r="CN691">
        <v>1</v>
      </c>
      <c r="CO691">
        <v>1</v>
      </c>
      <c r="CP691">
        <v>1</v>
      </c>
      <c r="CQ691">
        <v>3</v>
      </c>
      <c r="CR691">
        <v>1</v>
      </c>
      <c r="CS691">
        <v>0</v>
      </c>
      <c r="CT691">
        <v>5</v>
      </c>
      <c r="CU691">
        <v>0</v>
      </c>
      <c r="CV691">
        <v>1</v>
      </c>
      <c r="CW691">
        <v>0</v>
      </c>
      <c r="CX691">
        <v>12</v>
      </c>
    </row>
    <row r="692" spans="1:102">
      <c r="A692">
        <v>12151</v>
      </c>
      <c r="B692" t="s">
        <v>129</v>
      </c>
      <c r="C692" t="str">
        <f>VLOOKUP(A692,[1]OTU_Table_nochlpmito_withcontro!A:$B,2,FALSE)</f>
        <v>Bacteria; __Bacteroidetes; __Flavobacteriia; __Flavobacteriales; __Flavobacteriaceae; __Dokdonia</v>
      </c>
      <c r="D692">
        <f>SUM(F692:CX692)</f>
        <v>131</v>
      </c>
      <c r="E692">
        <f t="shared" si="10"/>
        <v>22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12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9</v>
      </c>
      <c r="U692">
        <v>0</v>
      </c>
      <c r="V692">
        <v>1</v>
      </c>
      <c r="W692">
        <v>2</v>
      </c>
      <c r="X692">
        <v>0</v>
      </c>
      <c r="Y692">
        <v>7</v>
      </c>
      <c r="Z692">
        <v>0</v>
      </c>
      <c r="AA692">
        <v>1</v>
      </c>
      <c r="AB692">
        <v>2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</v>
      </c>
      <c r="AL692">
        <v>1</v>
      </c>
      <c r="AM692">
        <v>0</v>
      </c>
      <c r="AN692">
        <v>16</v>
      </c>
      <c r="AO692">
        <v>3</v>
      </c>
      <c r="AP692">
        <v>6</v>
      </c>
      <c r="AQ692">
        <v>6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13</v>
      </c>
      <c r="BB692">
        <v>1</v>
      </c>
      <c r="BC692">
        <v>11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5</v>
      </c>
      <c r="BR692">
        <v>0</v>
      </c>
      <c r="BS692">
        <v>0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2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5</v>
      </c>
      <c r="CK692">
        <v>5</v>
      </c>
      <c r="CL692">
        <v>0</v>
      </c>
      <c r="CM692">
        <v>0</v>
      </c>
      <c r="CN692">
        <v>0</v>
      </c>
      <c r="CO692">
        <v>0</v>
      </c>
      <c r="CP692">
        <v>3</v>
      </c>
      <c r="CQ692">
        <v>1</v>
      </c>
      <c r="CR692">
        <v>0</v>
      </c>
      <c r="CS692">
        <v>0</v>
      </c>
      <c r="CT692">
        <v>0</v>
      </c>
      <c r="CU692">
        <v>3</v>
      </c>
      <c r="CV692">
        <v>2</v>
      </c>
      <c r="CW692">
        <v>2</v>
      </c>
      <c r="CX692">
        <v>0</v>
      </c>
    </row>
    <row r="693" spans="1:102">
      <c r="A693">
        <v>7515</v>
      </c>
      <c r="B693" t="s">
        <v>129</v>
      </c>
      <c r="C693" t="str">
        <f>VLOOKUP(A693,[1]OTU_Table_nochlpmito_withcontro!A:$B,2,FALSE)</f>
        <v>Bacteria; __Bacteroidetes; __Flavobacteriia; __Flavobacteriales; __Flavobacteriaceae; __Dokdonia</v>
      </c>
      <c r="D693">
        <f>SUM(F693:CX693)</f>
        <v>289</v>
      </c>
      <c r="E693">
        <f t="shared" si="10"/>
        <v>21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86</v>
      </c>
      <c r="L693">
        <v>0</v>
      </c>
      <c r="M693">
        <v>13</v>
      </c>
      <c r="N693">
        <v>2</v>
      </c>
      <c r="O693">
        <v>0</v>
      </c>
      <c r="P693">
        <v>5</v>
      </c>
      <c r="Q693">
        <v>3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9</v>
      </c>
      <c r="X693">
        <v>0</v>
      </c>
      <c r="Y693">
        <v>2</v>
      </c>
      <c r="Z693">
        <v>0</v>
      </c>
      <c r="AA693">
        <v>0</v>
      </c>
      <c r="AB693">
        <v>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</v>
      </c>
      <c r="AO693">
        <v>23</v>
      </c>
      <c r="AP693">
        <v>10</v>
      </c>
      <c r="AQ693">
        <v>76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3</v>
      </c>
      <c r="CL693">
        <v>0</v>
      </c>
      <c r="CM693">
        <v>14</v>
      </c>
      <c r="CN693">
        <v>2</v>
      </c>
      <c r="CO693">
        <v>1</v>
      </c>
      <c r="CP693">
        <v>5</v>
      </c>
      <c r="CQ693">
        <v>1</v>
      </c>
      <c r="CR693">
        <v>6</v>
      </c>
      <c r="CS693">
        <v>0</v>
      </c>
      <c r="CT693">
        <v>2</v>
      </c>
      <c r="CU693">
        <v>0</v>
      </c>
      <c r="CV693">
        <v>1</v>
      </c>
      <c r="CW693">
        <v>0</v>
      </c>
      <c r="CX693">
        <v>5</v>
      </c>
    </row>
    <row r="694" spans="1:102">
      <c r="A694">
        <v>15986</v>
      </c>
      <c r="B694" t="s">
        <v>129</v>
      </c>
      <c r="C694" t="str">
        <f>VLOOKUP(A694,[1]OTU_Table_nochlpmito_withcontro!A:$B,2,FALSE)</f>
        <v>Bacteria; __Bacteroidetes; __Flavobacteriia; __Flavobacteriales; __Flavobacteriaceae; __Dokdonia</v>
      </c>
      <c r="D694">
        <f>SUM(F694:CX694)</f>
        <v>246</v>
      </c>
      <c r="E694">
        <f t="shared" si="10"/>
        <v>20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103</v>
      </c>
      <c r="L694">
        <v>0</v>
      </c>
      <c r="M694">
        <v>21</v>
      </c>
      <c r="N694">
        <v>2</v>
      </c>
      <c r="O694">
        <v>1</v>
      </c>
      <c r="P694">
        <v>9</v>
      </c>
      <c r="Q694">
        <v>1</v>
      </c>
      <c r="R694">
        <v>0</v>
      </c>
      <c r="S694">
        <v>0</v>
      </c>
      <c r="T694">
        <v>0</v>
      </c>
      <c r="U694">
        <v>2</v>
      </c>
      <c r="V694">
        <v>2</v>
      </c>
      <c r="W694">
        <v>5</v>
      </c>
      <c r="X694">
        <v>2</v>
      </c>
      <c r="Y694">
        <v>9</v>
      </c>
      <c r="Z694">
        <v>0</v>
      </c>
      <c r="AA694">
        <v>1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10</v>
      </c>
      <c r="AO694">
        <v>21</v>
      </c>
      <c r="AP694">
        <v>9</v>
      </c>
      <c r="AQ694">
        <v>10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7</v>
      </c>
      <c r="CL694">
        <v>0</v>
      </c>
      <c r="CM694">
        <v>8</v>
      </c>
      <c r="CN694">
        <v>1</v>
      </c>
      <c r="CO694">
        <v>1</v>
      </c>
      <c r="CP694">
        <v>3</v>
      </c>
      <c r="CQ694">
        <v>0</v>
      </c>
      <c r="CR694">
        <v>1</v>
      </c>
      <c r="CS694">
        <v>0</v>
      </c>
      <c r="CT694">
        <v>3</v>
      </c>
      <c r="CU694">
        <v>0</v>
      </c>
      <c r="CV694">
        <v>0</v>
      </c>
      <c r="CW694">
        <v>0</v>
      </c>
      <c r="CX694">
        <v>7</v>
      </c>
    </row>
    <row r="695" spans="1:102">
      <c r="A695">
        <v>15838</v>
      </c>
      <c r="B695" t="s">
        <v>129</v>
      </c>
      <c r="C695" t="str">
        <f>VLOOKUP(A695,[1]OTU_Table_nochlpmito_withcontro!A:$B,2,FALSE)</f>
        <v>Bacteria; __Bacteroidetes; __Flavobacteriia; __Flavobacteriales; __Flavobacteriaceae; __Dokdonia</v>
      </c>
      <c r="D695">
        <f>SUM(F695:CX695)</f>
        <v>366</v>
      </c>
      <c r="E695">
        <f t="shared" si="10"/>
        <v>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11</v>
      </c>
      <c r="Y695">
        <v>10</v>
      </c>
      <c r="Z695">
        <v>1</v>
      </c>
      <c r="AA695">
        <v>0</v>
      </c>
      <c r="AB695">
        <v>0</v>
      </c>
      <c r="AC695">
        <v>2</v>
      </c>
      <c r="AD695">
        <v>9</v>
      </c>
      <c r="AE695">
        <v>2</v>
      </c>
      <c r="AF695">
        <v>0</v>
      </c>
      <c r="AG695">
        <v>15</v>
      </c>
      <c r="AH695">
        <v>41</v>
      </c>
      <c r="AI695">
        <v>73</v>
      </c>
      <c r="AJ695">
        <v>51</v>
      </c>
      <c r="AK695">
        <v>33</v>
      </c>
      <c r="AL695">
        <v>67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7</v>
      </c>
      <c r="CG695">
        <v>3</v>
      </c>
      <c r="CH695">
        <v>1</v>
      </c>
      <c r="CI695">
        <v>3</v>
      </c>
      <c r="CJ695">
        <v>1</v>
      </c>
      <c r="CK695">
        <v>0</v>
      </c>
      <c r="CL695">
        <v>0</v>
      </c>
      <c r="CM695">
        <v>1</v>
      </c>
      <c r="CN695">
        <v>0</v>
      </c>
      <c r="CO695">
        <v>2</v>
      </c>
      <c r="CP695">
        <v>8</v>
      </c>
      <c r="CQ695">
        <v>6</v>
      </c>
      <c r="CR695">
        <v>2</v>
      </c>
      <c r="CS695">
        <v>4</v>
      </c>
      <c r="CT695">
        <v>0</v>
      </c>
      <c r="CU695">
        <v>9</v>
      </c>
      <c r="CV695">
        <v>0</v>
      </c>
      <c r="CW695">
        <v>0</v>
      </c>
      <c r="CX695">
        <v>0</v>
      </c>
    </row>
    <row r="696" spans="1:102">
      <c r="A696">
        <v>23122</v>
      </c>
      <c r="B696" t="s">
        <v>457</v>
      </c>
      <c r="C696" t="str">
        <f>VLOOKUP(A696,[1]OTU_Table_nochlpmito_withcontro!A:$B,2,FALSE)</f>
        <v>Bacteria; __Bacteroidetes; __Flavobacteriia; __Flavobacteriales; __Flavobacteriaceae; __Dokdonia; __Dokdonia_sp._4H-3-7-5</v>
      </c>
      <c r="D696">
        <f>SUM(F696:CX696)</f>
        <v>254</v>
      </c>
      <c r="E696">
        <f t="shared" si="10"/>
        <v>16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69</v>
      </c>
      <c r="L696">
        <v>0</v>
      </c>
      <c r="M696">
        <v>16</v>
      </c>
      <c r="N696">
        <v>0</v>
      </c>
      <c r="O696">
        <v>1</v>
      </c>
      <c r="P696">
        <v>1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10</v>
      </c>
      <c r="X696">
        <v>12</v>
      </c>
      <c r="Y696">
        <v>10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13</v>
      </c>
      <c r="AO696">
        <v>63</v>
      </c>
      <c r="AP696">
        <v>17</v>
      </c>
      <c r="AQ696">
        <v>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5</v>
      </c>
      <c r="CL696">
        <v>0</v>
      </c>
      <c r="CM696">
        <v>10</v>
      </c>
      <c r="CN696">
        <v>1</v>
      </c>
      <c r="CO696">
        <v>1</v>
      </c>
      <c r="CP696">
        <v>1</v>
      </c>
      <c r="CQ696">
        <v>0</v>
      </c>
      <c r="CR696">
        <v>1</v>
      </c>
      <c r="CS696">
        <v>0</v>
      </c>
      <c r="CT696">
        <v>8</v>
      </c>
      <c r="CU696">
        <v>0</v>
      </c>
      <c r="CV696">
        <v>0</v>
      </c>
      <c r="CW696">
        <v>0</v>
      </c>
      <c r="CX696">
        <v>4</v>
      </c>
    </row>
    <row r="697" spans="1:102">
      <c r="A697">
        <v>12155</v>
      </c>
      <c r="B697" t="s">
        <v>133</v>
      </c>
      <c r="C697" t="str">
        <f>VLOOKUP(A697,[1]OTU_Table_nochlpmito_withcontro!A:$B,2,FALSE)</f>
        <v>Bacteria; __Bacteroidetes; __Flavobacteriia; __Flavobacteriales; __Flavobacteriaceae; __Dokdonia; __uncultured_bacterium</v>
      </c>
      <c r="D697">
        <f>SUM(F697:CX697)</f>
        <v>312</v>
      </c>
      <c r="E697">
        <f t="shared" si="10"/>
        <v>20</v>
      </c>
      <c r="F697">
        <v>0</v>
      </c>
      <c r="G697">
        <v>0</v>
      </c>
      <c r="H697">
        <v>0</v>
      </c>
      <c r="I697">
        <v>1</v>
      </c>
      <c r="J697">
        <v>6</v>
      </c>
      <c r="K697">
        <v>132</v>
      </c>
      <c r="L697">
        <v>1</v>
      </c>
      <c r="M697">
        <v>18</v>
      </c>
      <c r="N697">
        <v>1</v>
      </c>
      <c r="O697">
        <v>1</v>
      </c>
      <c r="P697">
        <v>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11</v>
      </c>
      <c r="X697">
        <v>2</v>
      </c>
      <c r="Y697">
        <v>4</v>
      </c>
      <c r="Z697">
        <v>0</v>
      </c>
      <c r="AA697">
        <v>0</v>
      </c>
      <c r="AB697">
        <v>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10</v>
      </c>
      <c r="AO697">
        <v>28</v>
      </c>
      <c r="AP697">
        <v>27</v>
      </c>
      <c r="AQ697">
        <v>18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2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11</v>
      </c>
      <c r="CL697">
        <v>0</v>
      </c>
      <c r="CM697">
        <v>1</v>
      </c>
      <c r="CN697">
        <v>1</v>
      </c>
      <c r="CO697">
        <v>2</v>
      </c>
      <c r="CP697">
        <v>1</v>
      </c>
      <c r="CQ697">
        <v>3</v>
      </c>
      <c r="CR697">
        <v>2</v>
      </c>
      <c r="CS697">
        <v>3</v>
      </c>
      <c r="CT697">
        <v>3</v>
      </c>
      <c r="CU697">
        <v>0</v>
      </c>
      <c r="CV697">
        <v>0</v>
      </c>
      <c r="CW697">
        <v>0</v>
      </c>
      <c r="CX697">
        <v>4</v>
      </c>
    </row>
    <row r="698" spans="1:102">
      <c r="A698">
        <v>21516</v>
      </c>
      <c r="B698" t="s">
        <v>133</v>
      </c>
      <c r="C698" t="str">
        <f>VLOOKUP(A698,[1]OTU_Table_nochlpmito_withcontro!A:$B,2,FALSE)</f>
        <v>Bacteria; __Bacteroidetes; __Flavobacteriia; __Flavobacteriales; __Flavobacteriaceae; __Dokdonia; __uncultured_bacterium</v>
      </c>
      <c r="D698">
        <f>SUM(F698:CX698)</f>
        <v>173</v>
      </c>
      <c r="E698">
        <f t="shared" si="10"/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6</v>
      </c>
      <c r="Z698">
        <v>0</v>
      </c>
      <c r="AA698">
        <v>1</v>
      </c>
      <c r="AB698">
        <v>4</v>
      </c>
      <c r="AC698">
        <v>0</v>
      </c>
      <c r="AD698">
        <v>0</v>
      </c>
      <c r="AE698">
        <v>5</v>
      </c>
      <c r="AF698">
        <v>0</v>
      </c>
      <c r="AG698">
        <v>3</v>
      </c>
      <c r="AH698">
        <v>11</v>
      </c>
      <c r="AI698">
        <v>14</v>
      </c>
      <c r="AJ698">
        <v>14</v>
      </c>
      <c r="AK698">
        <v>68</v>
      </c>
      <c r="AL698">
        <v>35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2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2</v>
      </c>
      <c r="CQ698">
        <v>3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>
      <c r="A699">
        <v>16189</v>
      </c>
      <c r="B699" t="s">
        <v>377</v>
      </c>
      <c r="C699" t="str">
        <f>VLOOKUP(A699,[1]OTU_Table_nochlpmito_withcontro!A:$B,2,FALSE)</f>
        <v>Bacteria; __Bacteroidetes; __Flavobacteriia; __Flavobacteriales; __Flavobacteriaceae; __Euzebyella</v>
      </c>
      <c r="D699">
        <f>SUM(F699:CX699)</f>
        <v>152</v>
      </c>
      <c r="E699">
        <f t="shared" si="10"/>
        <v>13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</v>
      </c>
      <c r="AD699">
        <v>1</v>
      </c>
      <c r="AE699">
        <v>22</v>
      </c>
      <c r="AF699">
        <v>0</v>
      </c>
      <c r="AG699">
        <v>2</v>
      </c>
      <c r="AH699">
        <v>0</v>
      </c>
      <c r="AI699">
        <v>15</v>
      </c>
      <c r="AJ699">
        <v>25</v>
      </c>
      <c r="AK699">
        <v>50</v>
      </c>
      <c r="AL699">
        <v>11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6</v>
      </c>
      <c r="CG699">
        <v>3</v>
      </c>
      <c r="CH699">
        <v>1</v>
      </c>
      <c r="CI699">
        <v>2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3</v>
      </c>
      <c r="CP699">
        <v>4</v>
      </c>
      <c r="CQ699">
        <v>1</v>
      </c>
      <c r="CR699">
        <v>4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>
      <c r="A700">
        <v>19818</v>
      </c>
      <c r="B700" t="s">
        <v>158</v>
      </c>
      <c r="C700" t="str">
        <f>VLOOKUP(A700,[1]OTU_Table_nochlpmito_withcontro!A:$B,2,FALSE)</f>
        <v>Bacteria; __Bacteroidetes; __Flavobacteriia; __Flavobacteriales; __Flavobacteriaceae; __Flavicella; __uncultured_bacterium</v>
      </c>
      <c r="D700">
        <f>SUM(F700:CX700)</f>
        <v>710</v>
      </c>
      <c r="E700">
        <f t="shared" si="10"/>
        <v>18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4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4</v>
      </c>
      <c r="BU700">
        <v>1</v>
      </c>
      <c r="BV700">
        <v>0</v>
      </c>
      <c r="BW700">
        <v>3</v>
      </c>
      <c r="BX700">
        <v>42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3</v>
      </c>
      <c r="CG700">
        <v>4</v>
      </c>
      <c r="CH700">
        <v>1</v>
      </c>
      <c r="CI700">
        <v>8</v>
      </c>
      <c r="CJ700">
        <v>6</v>
      </c>
      <c r="CK700">
        <v>4</v>
      </c>
      <c r="CL700">
        <v>2</v>
      </c>
      <c r="CM700">
        <v>34</v>
      </c>
      <c r="CN700">
        <v>41</v>
      </c>
      <c r="CO700">
        <v>20</v>
      </c>
      <c r="CP700">
        <v>6</v>
      </c>
      <c r="CQ700">
        <v>123</v>
      </c>
      <c r="CR700">
        <v>0</v>
      </c>
      <c r="CS700">
        <v>377</v>
      </c>
      <c r="CT700">
        <v>0</v>
      </c>
      <c r="CU700">
        <v>0</v>
      </c>
      <c r="CV700">
        <v>1</v>
      </c>
      <c r="CW700">
        <v>0</v>
      </c>
      <c r="CX700">
        <v>0</v>
      </c>
    </row>
    <row r="701" spans="1:102">
      <c r="A701">
        <v>16346</v>
      </c>
      <c r="B701" t="s">
        <v>158</v>
      </c>
      <c r="C701" t="str">
        <f>VLOOKUP(A701,[1]OTU_Table_nochlpmito_withcontro!A:$B,2,FALSE)</f>
        <v>Bacteria; __Bacteroidetes; __Flavobacteriia; __Flavobacteriales; __Flavobacteriaceae; __Flavicella; __uncultured_bacterium</v>
      </c>
      <c r="D701">
        <f>SUM(F701:CX701)</f>
        <v>1777</v>
      </c>
      <c r="E701">
        <f t="shared" si="10"/>
        <v>23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1</v>
      </c>
      <c r="V701">
        <v>1</v>
      </c>
      <c r="W701">
        <v>0</v>
      </c>
      <c r="X701">
        <v>0</v>
      </c>
      <c r="Y701">
        <v>5</v>
      </c>
      <c r="Z701">
        <v>1</v>
      </c>
      <c r="AA701">
        <v>14</v>
      </c>
      <c r="AB701">
        <v>13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10</v>
      </c>
      <c r="BU701">
        <v>0</v>
      </c>
      <c r="BV701">
        <v>0</v>
      </c>
      <c r="BW701">
        <v>3</v>
      </c>
      <c r="BX701">
        <v>185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19</v>
      </c>
      <c r="CH701">
        <v>2</v>
      </c>
      <c r="CI701">
        <v>0</v>
      </c>
      <c r="CJ701">
        <v>14</v>
      </c>
      <c r="CK701">
        <v>78</v>
      </c>
      <c r="CL701">
        <v>0</v>
      </c>
      <c r="CM701">
        <v>59</v>
      </c>
      <c r="CN701">
        <v>81</v>
      </c>
      <c r="CO701">
        <v>34</v>
      </c>
      <c r="CP701">
        <v>57</v>
      </c>
      <c r="CQ701">
        <v>640</v>
      </c>
      <c r="CR701">
        <v>22</v>
      </c>
      <c r="CS701">
        <v>507</v>
      </c>
      <c r="CT701">
        <v>0</v>
      </c>
      <c r="CU701">
        <v>4</v>
      </c>
      <c r="CV701">
        <v>4</v>
      </c>
      <c r="CW701">
        <v>0</v>
      </c>
      <c r="CX701">
        <v>0</v>
      </c>
    </row>
    <row r="702" spans="1:102">
      <c r="A702">
        <v>2227</v>
      </c>
      <c r="B702" t="s">
        <v>158</v>
      </c>
      <c r="C702" t="str">
        <f>VLOOKUP(A702,[1]OTU_Table_nochlpmito_withcontro!A:$B,2,FALSE)</f>
        <v>Bacteria; __Bacteroidetes; __Flavobacteriia; __Flavobacteriales; __Flavobacteriaceae; __Flavicella; __uncultured_bacterium</v>
      </c>
      <c r="D702">
        <f>SUM(F702:CX702)</f>
        <v>170</v>
      </c>
      <c r="E702">
        <f t="shared" si="10"/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6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141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5</v>
      </c>
      <c r="CR702">
        <v>0</v>
      </c>
      <c r="CS702">
        <v>14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>
      <c r="A703">
        <v>20058</v>
      </c>
      <c r="B703" t="s">
        <v>392</v>
      </c>
      <c r="C703" t="str">
        <f>VLOOKUP(A703,[1]OTU_Table_nochlpmito_withcontro!A:$B,2,FALSE)</f>
        <v>Bacteria; __Bacteroidetes; __Flavobacteriia; __Flavobacteriales; __Flavobacteriaceae; __Gaetbulibacter; __Gaetbulibacter_marinus</v>
      </c>
      <c r="D703">
        <f>SUM(F703:CX703)</f>
        <v>419</v>
      </c>
      <c r="E703">
        <f t="shared" si="10"/>
        <v>25</v>
      </c>
      <c r="F703">
        <v>0</v>
      </c>
      <c r="G703">
        <v>0</v>
      </c>
      <c r="H703">
        <v>0</v>
      </c>
      <c r="I703">
        <v>0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2</v>
      </c>
      <c r="Z703">
        <v>0</v>
      </c>
      <c r="AA703">
        <v>0</v>
      </c>
      <c r="AB703">
        <v>0</v>
      </c>
      <c r="AC703">
        <v>18</v>
      </c>
      <c r="AD703">
        <v>10</v>
      </c>
      <c r="AE703">
        <v>19</v>
      </c>
      <c r="AF703">
        <v>3</v>
      </c>
      <c r="AG703">
        <v>8</v>
      </c>
      <c r="AH703">
        <v>26</v>
      </c>
      <c r="AI703">
        <v>36</v>
      </c>
      <c r="AJ703">
        <v>36</v>
      </c>
      <c r="AK703">
        <v>106</v>
      </c>
      <c r="AL703">
        <v>75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3</v>
      </c>
      <c r="BV703">
        <v>3</v>
      </c>
      <c r="BW703">
        <v>0</v>
      </c>
      <c r="BX703">
        <v>0</v>
      </c>
      <c r="BY703">
        <v>19</v>
      </c>
      <c r="BZ703">
        <v>0</v>
      </c>
      <c r="CA703">
        <v>2</v>
      </c>
      <c r="CB703">
        <v>0</v>
      </c>
      <c r="CC703">
        <v>0</v>
      </c>
      <c r="CD703">
        <v>1</v>
      </c>
      <c r="CE703">
        <v>0</v>
      </c>
      <c r="CF703">
        <v>6</v>
      </c>
      <c r="CG703">
        <v>10</v>
      </c>
      <c r="CH703">
        <v>3</v>
      </c>
      <c r="CI703">
        <v>3</v>
      </c>
      <c r="CJ703">
        <v>1</v>
      </c>
      <c r="CK703">
        <v>1</v>
      </c>
      <c r="CL703">
        <v>0</v>
      </c>
      <c r="CM703">
        <v>3</v>
      </c>
      <c r="CN703">
        <v>0</v>
      </c>
      <c r="CO703">
        <v>3</v>
      </c>
      <c r="CP703">
        <v>6</v>
      </c>
      <c r="CQ703">
        <v>2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>
      <c r="A704">
        <v>16107</v>
      </c>
      <c r="B704" t="s">
        <v>361</v>
      </c>
      <c r="C704" t="str">
        <f>VLOOKUP(A704,[1]OTU_Table_nochlpmito_withcontro!A:$B,2,FALSE)</f>
        <v>Bacteria; __Bacteroidetes; __Flavobacteriia; __Flavobacteriales; __Flavobacteriaceae; __Jejudonia</v>
      </c>
      <c r="D704">
        <f>SUM(F704:CX704)</f>
        <v>541</v>
      </c>
      <c r="E704">
        <f t="shared" si="10"/>
        <v>25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2</v>
      </c>
      <c r="X704">
        <v>8</v>
      </c>
      <c r="Y704">
        <v>11</v>
      </c>
      <c r="Z704">
        <v>0</v>
      </c>
      <c r="AA704">
        <v>23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2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28</v>
      </c>
      <c r="BV704">
        <v>4</v>
      </c>
      <c r="BW704">
        <v>6</v>
      </c>
      <c r="BX704">
        <v>3</v>
      </c>
      <c r="BY704">
        <v>33</v>
      </c>
      <c r="BZ704">
        <v>4</v>
      </c>
      <c r="CA704">
        <v>49</v>
      </c>
      <c r="CB704">
        <v>0</v>
      </c>
      <c r="CC704">
        <v>2</v>
      </c>
      <c r="CD704">
        <v>2</v>
      </c>
      <c r="CE704">
        <v>0</v>
      </c>
      <c r="CF704">
        <v>5</v>
      </c>
      <c r="CG704">
        <v>1</v>
      </c>
      <c r="CH704">
        <v>1</v>
      </c>
      <c r="CI704">
        <v>1</v>
      </c>
      <c r="CJ704">
        <v>27</v>
      </c>
      <c r="CK704">
        <v>27</v>
      </c>
      <c r="CL704">
        <v>0</v>
      </c>
      <c r="CM704">
        <v>49</v>
      </c>
      <c r="CN704">
        <v>4</v>
      </c>
      <c r="CO704">
        <v>1</v>
      </c>
      <c r="CP704">
        <v>69</v>
      </c>
      <c r="CQ704">
        <v>10</v>
      </c>
      <c r="CR704">
        <v>157</v>
      </c>
      <c r="CS704">
        <v>2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>
      <c r="A705">
        <v>16110</v>
      </c>
      <c r="B705" t="s">
        <v>361</v>
      </c>
      <c r="C705" t="str">
        <f>VLOOKUP(A705,[1]OTU_Table_nochlpmito_withcontro!A:$B,2,FALSE)</f>
        <v>Bacteria; __Bacteroidetes; __Flavobacteriia; __Flavobacteriales; __Flavobacteriaceae; __Jejudonia</v>
      </c>
      <c r="D705">
        <f>SUM(F705:CX705)</f>
        <v>219</v>
      </c>
      <c r="E705">
        <f t="shared" si="10"/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51</v>
      </c>
      <c r="AF705">
        <v>4</v>
      </c>
      <c r="AG705">
        <v>13</v>
      </c>
      <c r="AH705">
        <v>3</v>
      </c>
      <c r="AI705">
        <v>17</v>
      </c>
      <c r="AJ705">
        <v>5</v>
      </c>
      <c r="AK705">
        <v>10</v>
      </c>
      <c r="AL705">
        <v>87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4</v>
      </c>
      <c r="CQ705">
        <v>3</v>
      </c>
      <c r="CR705">
        <v>7</v>
      </c>
      <c r="CS705">
        <v>2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>
      <c r="A706">
        <v>14535</v>
      </c>
      <c r="B706" t="s">
        <v>198</v>
      </c>
      <c r="C706" t="str">
        <f>VLOOKUP(A706,[1]OTU_Table_nochlpmito_withcontro!A:$B,2,FALSE)</f>
        <v>Bacteria; __Bacteroidetes; __Flavobacteriia; __Flavobacteriales; __Flavobacteriaceae; __Kordia</v>
      </c>
      <c r="D706">
        <f>SUM(F706:CX706)</f>
        <v>473</v>
      </c>
      <c r="E706">
        <f t="shared" si="10"/>
        <v>21</v>
      </c>
      <c r="F706">
        <v>0</v>
      </c>
      <c r="G706">
        <v>0</v>
      </c>
      <c r="H706">
        <v>0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</v>
      </c>
      <c r="Y706">
        <v>0</v>
      </c>
      <c r="Z706">
        <v>0</v>
      </c>
      <c r="AA706">
        <v>0</v>
      </c>
      <c r="AB706">
        <v>0</v>
      </c>
      <c r="AC706">
        <v>22</v>
      </c>
      <c r="AD706">
        <v>19</v>
      </c>
      <c r="AE706">
        <v>0</v>
      </c>
      <c r="AF706">
        <v>1</v>
      </c>
      <c r="AG706">
        <v>2</v>
      </c>
      <c r="AH706">
        <v>274</v>
      </c>
      <c r="AI706">
        <v>1</v>
      </c>
      <c r="AJ706">
        <v>2</v>
      </c>
      <c r="AK706">
        <v>17</v>
      </c>
      <c r="AL706">
        <v>18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4</v>
      </c>
      <c r="CF706">
        <v>7</v>
      </c>
      <c r="CG706">
        <v>33</v>
      </c>
      <c r="CH706">
        <v>13</v>
      </c>
      <c r="CI706">
        <v>7</v>
      </c>
      <c r="CJ706">
        <v>0</v>
      </c>
      <c r="CK706">
        <v>1</v>
      </c>
      <c r="CL706">
        <v>1</v>
      </c>
      <c r="CM706">
        <v>1</v>
      </c>
      <c r="CN706">
        <v>0</v>
      </c>
      <c r="CO706">
        <v>10</v>
      </c>
      <c r="CP706">
        <v>3</v>
      </c>
      <c r="CQ706">
        <v>7</v>
      </c>
      <c r="CR706">
        <v>3</v>
      </c>
      <c r="CS706">
        <v>5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>
      <c r="A707">
        <v>14533</v>
      </c>
      <c r="B707" t="s">
        <v>252</v>
      </c>
      <c r="C707" t="str">
        <f>VLOOKUP(A707,[1]OTU_Table_nochlpmito_withcontro!A:$B,2,FALSE)</f>
        <v>Bacteria; __Bacteroidetes; __Flavobacteriia; __Flavobacteriales; __Flavobacteriaceae; __Kordia; __Kordia_jejudonensis</v>
      </c>
      <c r="D707">
        <f>SUM(F707:CX707)</f>
        <v>1301</v>
      </c>
      <c r="E707">
        <f t="shared" si="10"/>
        <v>39</v>
      </c>
      <c r="F707">
        <v>0</v>
      </c>
      <c r="G707">
        <v>0</v>
      </c>
      <c r="H707">
        <v>0</v>
      </c>
      <c r="I707">
        <v>0</v>
      </c>
      <c r="J707">
        <v>11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3</v>
      </c>
      <c r="Q707">
        <v>12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30</v>
      </c>
      <c r="Y707">
        <v>30</v>
      </c>
      <c r="Z707">
        <v>2</v>
      </c>
      <c r="AA707">
        <v>4</v>
      </c>
      <c r="AB707">
        <v>11</v>
      </c>
      <c r="AC707">
        <v>33</v>
      </c>
      <c r="AD707">
        <v>12</v>
      </c>
      <c r="AE707">
        <v>9</v>
      </c>
      <c r="AF707">
        <v>6</v>
      </c>
      <c r="AG707">
        <v>0</v>
      </c>
      <c r="AH707">
        <v>321</v>
      </c>
      <c r="AI707">
        <v>27</v>
      </c>
      <c r="AJ707">
        <v>44</v>
      </c>
      <c r="AK707">
        <v>148</v>
      </c>
      <c r="AL707">
        <v>167</v>
      </c>
      <c r="AM707">
        <v>0</v>
      </c>
      <c r="AN707">
        <v>0</v>
      </c>
      <c r="AO707">
        <v>0</v>
      </c>
      <c r="AP707">
        <v>2</v>
      </c>
      <c r="AQ707">
        <v>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</v>
      </c>
      <c r="BF707">
        <v>1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2</v>
      </c>
      <c r="BM707">
        <v>17</v>
      </c>
      <c r="BN707">
        <v>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2</v>
      </c>
      <c r="BV707">
        <v>2</v>
      </c>
      <c r="BW707">
        <v>0</v>
      </c>
      <c r="BX707">
        <v>2</v>
      </c>
      <c r="BY707">
        <v>10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3</v>
      </c>
      <c r="CF707">
        <v>68</v>
      </c>
      <c r="CG707">
        <v>58</v>
      </c>
      <c r="CH707">
        <v>53</v>
      </c>
      <c r="CI707">
        <v>13</v>
      </c>
      <c r="CJ707">
        <v>5</v>
      </c>
      <c r="CK707">
        <v>1</v>
      </c>
      <c r="CL707">
        <v>0</v>
      </c>
      <c r="CM707">
        <v>5</v>
      </c>
      <c r="CN707">
        <v>1</v>
      </c>
      <c r="CO707">
        <v>32</v>
      </c>
      <c r="CP707">
        <v>45</v>
      </c>
      <c r="CQ707">
        <v>67</v>
      </c>
      <c r="CR707">
        <v>11</v>
      </c>
      <c r="CS707">
        <v>12</v>
      </c>
      <c r="CT707">
        <v>0</v>
      </c>
      <c r="CU707">
        <v>0</v>
      </c>
      <c r="CV707">
        <v>1</v>
      </c>
      <c r="CW707">
        <v>0</v>
      </c>
      <c r="CX707">
        <v>0</v>
      </c>
    </row>
    <row r="708" spans="1:102">
      <c r="A708">
        <v>19879</v>
      </c>
      <c r="B708" t="s">
        <v>466</v>
      </c>
      <c r="C708" t="str">
        <f>VLOOKUP(A708,[1]OTU_Table_nochlpmito_withcontro!A:$B,2,FALSE)</f>
        <v>Bacteria; __Bacteroidetes; __Flavobacteriia; __Flavobacteriales; __Flavobacteriaceae; __Lacinutrix</v>
      </c>
      <c r="D708">
        <f>SUM(F708:CX708)</f>
        <v>243</v>
      </c>
      <c r="E708">
        <f t="shared" si="10"/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</v>
      </c>
      <c r="AD708">
        <v>1</v>
      </c>
      <c r="AE708">
        <v>20</v>
      </c>
      <c r="AF708">
        <v>7</v>
      </c>
      <c r="AG708">
        <v>2</v>
      </c>
      <c r="AH708">
        <v>21</v>
      </c>
      <c r="AI708">
        <v>10</v>
      </c>
      <c r="AJ708">
        <v>20</v>
      </c>
      <c r="AK708">
        <v>12</v>
      </c>
      <c r="AL708">
        <v>20</v>
      </c>
      <c r="AM708">
        <v>0</v>
      </c>
      <c r="AN708">
        <v>2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</v>
      </c>
      <c r="BM708">
        <v>24</v>
      </c>
      <c r="BN708">
        <v>0</v>
      </c>
      <c r="BO708">
        <v>1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31</v>
      </c>
      <c r="CG708">
        <v>3</v>
      </c>
      <c r="CH708">
        <v>15</v>
      </c>
      <c r="CI708">
        <v>3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14</v>
      </c>
      <c r="CP708">
        <v>7</v>
      </c>
      <c r="CQ708">
        <v>6</v>
      </c>
      <c r="CR708">
        <v>4</v>
      </c>
      <c r="CS708">
        <v>2</v>
      </c>
      <c r="CT708">
        <v>0</v>
      </c>
      <c r="CU708">
        <v>2</v>
      </c>
      <c r="CV708">
        <v>0</v>
      </c>
      <c r="CW708">
        <v>0</v>
      </c>
      <c r="CX708">
        <v>0</v>
      </c>
    </row>
    <row r="709" spans="1:102">
      <c r="A709">
        <v>16633</v>
      </c>
      <c r="B709" t="s">
        <v>157</v>
      </c>
      <c r="C709" t="str">
        <f>VLOOKUP(A709,[1]OTU_Table_nochlpmito_withcontro!A:$B,2,FALSE)</f>
        <v>Bacteria; __Bacteroidetes; __Flavobacteriia; __Flavobacteriales; __Flavobacteriaceae; __Maribacter</v>
      </c>
      <c r="D709">
        <f>SUM(F709:CX709)</f>
        <v>916</v>
      </c>
      <c r="E709">
        <f t="shared" si="10"/>
        <v>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26</v>
      </c>
      <c r="Y709">
        <v>32</v>
      </c>
      <c r="Z709">
        <v>0</v>
      </c>
      <c r="AA709">
        <v>1</v>
      </c>
      <c r="AB709">
        <v>1</v>
      </c>
      <c r="AC709">
        <v>17</v>
      </c>
      <c r="AD709">
        <v>32</v>
      </c>
      <c r="AE709">
        <v>106</v>
      </c>
      <c r="AF709">
        <v>19</v>
      </c>
      <c r="AG709">
        <v>44</v>
      </c>
      <c r="AH709">
        <v>108</v>
      </c>
      <c r="AI709">
        <v>148</v>
      </c>
      <c r="AJ709">
        <v>70</v>
      </c>
      <c r="AK709">
        <v>16</v>
      </c>
      <c r="AL709">
        <v>92</v>
      </c>
      <c r="AM709">
        <v>0</v>
      </c>
      <c r="AN709">
        <v>52</v>
      </c>
      <c r="AO709">
        <v>18</v>
      </c>
      <c r="AP709">
        <v>21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12</v>
      </c>
      <c r="BN709">
        <v>0</v>
      </c>
      <c r="BO709">
        <v>0</v>
      </c>
      <c r="BP709">
        <v>0</v>
      </c>
      <c r="BQ709">
        <v>4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4</v>
      </c>
      <c r="CG709">
        <v>5</v>
      </c>
      <c r="CH709">
        <v>7</v>
      </c>
      <c r="CI709">
        <v>10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3</v>
      </c>
      <c r="CP709">
        <v>7</v>
      </c>
      <c r="CQ709">
        <v>7</v>
      </c>
      <c r="CR709">
        <v>34</v>
      </c>
      <c r="CS709">
        <v>14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>
      <c r="A710">
        <v>22002</v>
      </c>
      <c r="B710" t="s">
        <v>157</v>
      </c>
      <c r="C710" t="str">
        <f>VLOOKUP(A710,[1]OTU_Table_nochlpmito_withcontro!A:$B,2,FALSE)</f>
        <v>Bacteria; __Bacteroidetes; __Flavobacteriia; __Flavobacteriales; __Flavobacteriaceae; __Maribacter</v>
      </c>
      <c r="D710">
        <f>SUM(F710:CX710)</f>
        <v>298</v>
      </c>
      <c r="E710">
        <f t="shared" si="10"/>
        <v>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</v>
      </c>
      <c r="Y710">
        <v>9</v>
      </c>
      <c r="Z710">
        <v>0</v>
      </c>
      <c r="AA710">
        <v>0</v>
      </c>
      <c r="AB710">
        <v>1</v>
      </c>
      <c r="AC710">
        <v>1</v>
      </c>
      <c r="AD710">
        <v>2</v>
      </c>
      <c r="AE710">
        <v>17</v>
      </c>
      <c r="AF710">
        <v>16</v>
      </c>
      <c r="AG710">
        <v>0</v>
      </c>
      <c r="AH710">
        <v>8</v>
      </c>
      <c r="AI710">
        <v>52</v>
      </c>
      <c r="AJ710">
        <v>50</v>
      </c>
      <c r="AK710">
        <v>12</v>
      </c>
      <c r="AL710">
        <v>12</v>
      </c>
      <c r="AM710">
        <v>0</v>
      </c>
      <c r="AN710">
        <v>41</v>
      </c>
      <c r="AO710">
        <v>2</v>
      </c>
      <c r="AP710">
        <v>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2</v>
      </c>
      <c r="BF710">
        <v>0</v>
      </c>
      <c r="BG710">
        <v>0</v>
      </c>
      <c r="BH710">
        <v>0</v>
      </c>
      <c r="BI710">
        <v>0</v>
      </c>
      <c r="BJ710">
        <v>2</v>
      </c>
      <c r="BK710">
        <v>0</v>
      </c>
      <c r="BL710">
        <v>0</v>
      </c>
      <c r="BM710">
        <v>5</v>
      </c>
      <c r="BN710">
        <v>0</v>
      </c>
      <c r="BO710">
        <v>0</v>
      </c>
      <c r="BP710">
        <v>0</v>
      </c>
      <c r="BQ710">
        <v>8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3</v>
      </c>
      <c r="CG710">
        <v>2</v>
      </c>
      <c r="CH710">
        <v>4</v>
      </c>
      <c r="CI710">
        <v>1</v>
      </c>
      <c r="CJ710">
        <v>0</v>
      </c>
      <c r="CK710">
        <v>2</v>
      </c>
      <c r="CL710">
        <v>0</v>
      </c>
      <c r="CM710">
        <v>0</v>
      </c>
      <c r="CN710">
        <v>1</v>
      </c>
      <c r="CO710">
        <v>5</v>
      </c>
      <c r="CP710">
        <v>7</v>
      </c>
      <c r="CQ710">
        <v>3</v>
      </c>
      <c r="CR710">
        <v>8</v>
      </c>
      <c r="CS710">
        <v>3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>
      <c r="A711">
        <v>19928</v>
      </c>
      <c r="B711" t="s">
        <v>157</v>
      </c>
      <c r="C711" t="str">
        <f>VLOOKUP(A711,[1]OTU_Table_nochlpmito_withcontro!A:$B,2,FALSE)</f>
        <v>Bacteria; __Bacteroidetes; __Flavobacteriia; __Flavobacteriales; __Flavobacteriaceae; __Maribacter</v>
      </c>
      <c r="D711">
        <f>SUM(F711:CX711)</f>
        <v>168</v>
      </c>
      <c r="E711">
        <f t="shared" ref="E711:E774" si="11">COUNTIF(F711:CX711,"&gt;1")</f>
        <v>19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5</v>
      </c>
      <c r="Z711">
        <v>0</v>
      </c>
      <c r="AA711">
        <v>0</v>
      </c>
      <c r="AB711">
        <v>0</v>
      </c>
      <c r="AC711">
        <v>2</v>
      </c>
      <c r="AD711">
        <v>1</v>
      </c>
      <c r="AE711">
        <v>10</v>
      </c>
      <c r="AF711">
        <v>1</v>
      </c>
      <c r="AG711">
        <v>0</v>
      </c>
      <c r="AH711">
        <v>1</v>
      </c>
      <c r="AI711">
        <v>27</v>
      </c>
      <c r="AJ711">
        <v>19</v>
      </c>
      <c r="AK711">
        <v>21</v>
      </c>
      <c r="AL711">
        <v>12</v>
      </c>
      <c r="AM711">
        <v>0</v>
      </c>
      <c r="AN711">
        <v>18</v>
      </c>
      <c r="AO711">
        <v>1</v>
      </c>
      <c r="AP711">
        <v>10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3</v>
      </c>
      <c r="BN711">
        <v>0</v>
      </c>
      <c r="BO711">
        <v>0</v>
      </c>
      <c r="BP711">
        <v>0</v>
      </c>
      <c r="BQ711">
        <v>4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2</v>
      </c>
      <c r="CG711">
        <v>4</v>
      </c>
      <c r="CH711">
        <v>2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3</v>
      </c>
      <c r="CP711">
        <v>5</v>
      </c>
      <c r="CQ711">
        <v>5</v>
      </c>
      <c r="CR711">
        <v>7</v>
      </c>
      <c r="CS711">
        <v>4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>
      <c r="A712">
        <v>21779</v>
      </c>
      <c r="B712" t="s">
        <v>157</v>
      </c>
      <c r="C712" t="str">
        <f>VLOOKUP(A712,[1]OTU_Table_nochlpmito_withcontro!A:$B,2,FALSE)</f>
        <v>Bacteria; __Bacteroidetes; __Flavobacteriia; __Flavobacteriales; __Flavobacteriaceae; __Maribacter</v>
      </c>
      <c r="D712">
        <f>SUM(F712:CX712)</f>
        <v>292</v>
      </c>
      <c r="E712">
        <f t="shared" si="11"/>
        <v>19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8</v>
      </c>
      <c r="Y712">
        <v>2</v>
      </c>
      <c r="Z712">
        <v>0</v>
      </c>
      <c r="AA712">
        <v>0</v>
      </c>
      <c r="AB712">
        <v>1</v>
      </c>
      <c r="AC712">
        <v>4</v>
      </c>
      <c r="AD712">
        <v>0</v>
      </c>
      <c r="AE712">
        <v>16</v>
      </c>
      <c r="AF712">
        <v>1</v>
      </c>
      <c r="AG712">
        <v>0</v>
      </c>
      <c r="AH712">
        <v>4</v>
      </c>
      <c r="AI712">
        <v>31</v>
      </c>
      <c r="AJ712">
        <v>47</v>
      </c>
      <c r="AK712">
        <v>73</v>
      </c>
      <c r="AL712">
        <v>47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0</v>
      </c>
      <c r="BL712">
        <v>0</v>
      </c>
      <c r="BM712">
        <v>2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6</v>
      </c>
      <c r="CG712">
        <v>6</v>
      </c>
      <c r="CH712">
        <v>8</v>
      </c>
      <c r="CI712">
        <v>10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7</v>
      </c>
      <c r="CQ712">
        <v>5</v>
      </c>
      <c r="CR712">
        <v>5</v>
      </c>
      <c r="CS712">
        <v>5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>
      <c r="A713">
        <v>21697</v>
      </c>
      <c r="B713" t="s">
        <v>157</v>
      </c>
      <c r="C713" t="str">
        <f>VLOOKUP(A713,[1]OTU_Table_nochlpmito_withcontro!A:$B,2,FALSE)</f>
        <v>Bacteria; __Bacteroidetes; __Flavobacteriia; __Flavobacteriales; __Flavobacteriaceae; __Maribacter</v>
      </c>
      <c r="D713">
        <f>SUM(F713:CX713)</f>
        <v>167</v>
      </c>
      <c r="E713">
        <f t="shared" si="11"/>
        <v>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2</v>
      </c>
      <c r="AE713">
        <v>35</v>
      </c>
      <c r="AF713">
        <v>21</v>
      </c>
      <c r="AG713">
        <v>0</v>
      </c>
      <c r="AH713">
        <v>9</v>
      </c>
      <c r="AI713">
        <v>5</v>
      </c>
      <c r="AJ713">
        <v>16</v>
      </c>
      <c r="AK713">
        <v>10</v>
      </c>
      <c r="AL713">
        <v>44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2</v>
      </c>
      <c r="CH713">
        <v>1</v>
      </c>
      <c r="CI713">
        <v>2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2</v>
      </c>
      <c r="CP713">
        <v>0</v>
      </c>
      <c r="CQ713">
        <v>6</v>
      </c>
      <c r="CR713">
        <v>2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>
      <c r="A714">
        <v>21696</v>
      </c>
      <c r="B714" t="s">
        <v>157</v>
      </c>
      <c r="C714" t="str">
        <f>VLOOKUP(A714,[1]OTU_Table_nochlpmito_withcontro!A:$B,2,FALSE)</f>
        <v>Bacteria; __Bacteroidetes; __Flavobacteriia; __Flavobacteriales; __Flavobacteriaceae; __Maribacter</v>
      </c>
      <c r="D714">
        <f>SUM(F714:CX714)</f>
        <v>241</v>
      </c>
      <c r="E714">
        <f t="shared" si="11"/>
        <v>18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2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13</v>
      </c>
      <c r="AF714">
        <v>18</v>
      </c>
      <c r="AG714">
        <v>0</v>
      </c>
      <c r="AH714">
        <v>11</v>
      </c>
      <c r="AI714">
        <v>21</v>
      </c>
      <c r="AJ714">
        <v>17</v>
      </c>
      <c r="AK714">
        <v>46</v>
      </c>
      <c r="AL714">
        <v>68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5</v>
      </c>
      <c r="CG714">
        <v>5</v>
      </c>
      <c r="CH714">
        <v>7</v>
      </c>
      <c r="CI714">
        <v>5</v>
      </c>
      <c r="CJ714">
        <v>0</v>
      </c>
      <c r="CK714">
        <v>0</v>
      </c>
      <c r="CL714">
        <v>0</v>
      </c>
      <c r="CM714">
        <v>2</v>
      </c>
      <c r="CN714">
        <v>0</v>
      </c>
      <c r="CO714">
        <v>0</v>
      </c>
      <c r="CP714">
        <v>3</v>
      </c>
      <c r="CQ714">
        <v>8</v>
      </c>
      <c r="CR714">
        <v>3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>
      <c r="A715">
        <v>23207</v>
      </c>
      <c r="B715" t="s">
        <v>157</v>
      </c>
      <c r="C715" t="str">
        <f>VLOOKUP(A715,[1]OTU_Table_nochlpmito_withcontro!A:$B,2,FALSE)</f>
        <v>Bacteria; __Bacteroidetes; __Flavobacteriia; __Flavobacteriales; __Flavobacteriaceae; __Maribacter</v>
      </c>
      <c r="D715">
        <f>SUM(F715:CX715)</f>
        <v>204</v>
      </c>
      <c r="E715">
        <f t="shared" si="11"/>
        <v>16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4</v>
      </c>
      <c r="AD715">
        <v>0</v>
      </c>
      <c r="AE715">
        <v>47</v>
      </c>
      <c r="AF715">
        <v>1</v>
      </c>
      <c r="AG715">
        <v>0</v>
      </c>
      <c r="AH715">
        <v>5</v>
      </c>
      <c r="AI715">
        <v>4</v>
      </c>
      <c r="AJ715">
        <v>10</v>
      </c>
      <c r="AK715">
        <v>1</v>
      </c>
      <c r="AL715">
        <v>25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7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34</v>
      </c>
      <c r="CG715">
        <v>16</v>
      </c>
      <c r="CH715">
        <v>18</v>
      </c>
      <c r="CI715">
        <v>8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2</v>
      </c>
      <c r="CP715">
        <v>6</v>
      </c>
      <c r="CQ715">
        <v>9</v>
      </c>
      <c r="CR715">
        <v>2</v>
      </c>
      <c r="CS715">
        <v>3</v>
      </c>
      <c r="CT715">
        <v>0</v>
      </c>
      <c r="CU715">
        <v>1</v>
      </c>
      <c r="CV715">
        <v>0</v>
      </c>
      <c r="CW715">
        <v>0</v>
      </c>
      <c r="CX715">
        <v>0</v>
      </c>
    </row>
    <row r="716" spans="1:102">
      <c r="A716">
        <v>23174</v>
      </c>
      <c r="B716" t="s">
        <v>157</v>
      </c>
      <c r="C716" t="str">
        <f>VLOOKUP(A716,[1]OTU_Table_nochlpmito_withcontro!A:$B,2,FALSE)</f>
        <v>Bacteria; __Bacteroidetes; __Flavobacteriia; __Flavobacteriales; __Flavobacteriaceae; __Maribacter</v>
      </c>
      <c r="D716">
        <f>SUM(F716:CX716)</f>
        <v>305</v>
      </c>
      <c r="E716">
        <f t="shared" si="11"/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0</v>
      </c>
      <c r="AE716">
        <v>98</v>
      </c>
      <c r="AF716">
        <v>0</v>
      </c>
      <c r="AG716">
        <v>0</v>
      </c>
      <c r="AH716">
        <v>4</v>
      </c>
      <c r="AI716">
        <v>24</v>
      </c>
      <c r="AJ716">
        <v>36</v>
      </c>
      <c r="AK716">
        <v>91</v>
      </c>
      <c r="AL716">
        <v>27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4</v>
      </c>
      <c r="CG716">
        <v>3</v>
      </c>
      <c r="CH716">
        <v>2</v>
      </c>
      <c r="CI716">
        <v>2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>
      <c r="A717">
        <v>21780</v>
      </c>
      <c r="B717" t="s">
        <v>157</v>
      </c>
      <c r="C717" t="str">
        <f>VLOOKUP(A717,[1]OTU_Table_nochlpmito_withcontro!A:$B,2,FALSE)</f>
        <v>Bacteria; __Bacteroidetes; __Flavobacteriia; __Flavobacteriales; __Flavobacteriaceae; __Maribacter</v>
      </c>
      <c r="D717">
        <f>SUM(F717:CX717)</f>
        <v>246</v>
      </c>
      <c r="E717">
        <f t="shared" si="11"/>
        <v>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</v>
      </c>
      <c r="AD717">
        <v>9</v>
      </c>
      <c r="AE717">
        <v>82</v>
      </c>
      <c r="AF717">
        <v>3</v>
      </c>
      <c r="AG717">
        <v>2</v>
      </c>
      <c r="AH717">
        <v>37</v>
      </c>
      <c r="AI717">
        <v>6</v>
      </c>
      <c r="AJ717">
        <v>24</v>
      </c>
      <c r="AK717">
        <v>6</v>
      </c>
      <c r="AL717">
        <v>53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2</v>
      </c>
      <c r="CG717">
        <v>4</v>
      </c>
      <c r="CH717">
        <v>2</v>
      </c>
      <c r="CI717">
        <v>7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2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>
      <c r="A718">
        <v>22001</v>
      </c>
      <c r="B718" t="s">
        <v>157</v>
      </c>
      <c r="C718" t="str">
        <f>VLOOKUP(A718,[1]OTU_Table_nochlpmito_withcontro!A:$B,2,FALSE)</f>
        <v>Bacteria; __Bacteroidetes; __Flavobacteriia; __Flavobacteriales; __Flavobacteriaceae; __Maribacter</v>
      </c>
      <c r="D718">
        <f>SUM(F718:CX718)</f>
        <v>370</v>
      </c>
      <c r="E718">
        <f t="shared" si="11"/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0</v>
      </c>
      <c r="AE718">
        <v>1</v>
      </c>
      <c r="AF718">
        <v>0</v>
      </c>
      <c r="AG718">
        <v>0</v>
      </c>
      <c r="AH718">
        <v>23</v>
      </c>
      <c r="AI718">
        <v>3</v>
      </c>
      <c r="AJ718">
        <v>2</v>
      </c>
      <c r="AK718">
        <v>16</v>
      </c>
      <c r="AL718">
        <v>302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3</v>
      </c>
      <c r="CH718">
        <v>1</v>
      </c>
      <c r="CI718">
        <v>14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>
      <c r="A719">
        <v>16267</v>
      </c>
      <c r="B719" t="s">
        <v>474</v>
      </c>
      <c r="C719" t="str">
        <f>VLOOKUP(A719,[1]OTU_Table_nochlpmito_withcontro!A:$B,2,FALSE)</f>
        <v>Bacteria; __Bacteroidetes; __Flavobacteriia; __Flavobacteriales; __Flavobacteriaceae; __Maribacter; __uncultured_bacterium</v>
      </c>
      <c r="D719">
        <f>SUM(F719:CX719)</f>
        <v>204</v>
      </c>
      <c r="E719">
        <f t="shared" si="11"/>
        <v>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3</v>
      </c>
      <c r="AD719">
        <v>3</v>
      </c>
      <c r="AE719">
        <v>33</v>
      </c>
      <c r="AF719">
        <v>25</v>
      </c>
      <c r="AG719">
        <v>1</v>
      </c>
      <c r="AH719">
        <v>4</v>
      </c>
      <c r="AI719">
        <v>6</v>
      </c>
      <c r="AJ719">
        <v>23</v>
      </c>
      <c r="AK719">
        <v>23</v>
      </c>
      <c r="AL719">
        <v>62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3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5</v>
      </c>
      <c r="CQ719">
        <v>1</v>
      </c>
      <c r="CR719">
        <v>1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</row>
    <row r="720" spans="1:102">
      <c r="A720">
        <v>12486</v>
      </c>
      <c r="B720" t="s">
        <v>290</v>
      </c>
      <c r="C720" t="str">
        <f>VLOOKUP(A720,[1]OTU_Table_nochlpmito_withcontro!A:$B,2,FALSE)</f>
        <v>Bacteria; __Bacteroidetes; __Flavobacteriia; __Flavobacteriales; __Flavobacteriaceae; __Mesonia; __Mesonia_algae</v>
      </c>
      <c r="D720">
        <f>SUM(F720:CX720)</f>
        <v>619</v>
      </c>
      <c r="E720">
        <f t="shared" si="11"/>
        <v>13</v>
      </c>
      <c r="F720">
        <v>0</v>
      </c>
      <c r="G720">
        <v>0</v>
      </c>
      <c r="H720">
        <v>0</v>
      </c>
      <c r="I720">
        <v>4</v>
      </c>
      <c r="J720">
        <v>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7</v>
      </c>
      <c r="X720">
        <v>0</v>
      </c>
      <c r="Y720">
        <v>480</v>
      </c>
      <c r="Z720">
        <v>0</v>
      </c>
      <c r="AA720">
        <v>1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  <c r="BR720">
        <v>0</v>
      </c>
      <c r="BS720">
        <v>0</v>
      </c>
      <c r="BT720">
        <v>0</v>
      </c>
      <c r="BU720">
        <v>3</v>
      </c>
      <c r="BV720">
        <v>1</v>
      </c>
      <c r="BW720">
        <v>0</v>
      </c>
      <c r="BX720">
        <v>4</v>
      </c>
      <c r="BY720">
        <v>30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1</v>
      </c>
      <c r="CK720">
        <v>1</v>
      </c>
      <c r="CL720">
        <v>0</v>
      </c>
      <c r="CM720">
        <v>16</v>
      </c>
      <c r="CN720">
        <v>13</v>
      </c>
      <c r="CO720">
        <v>0</v>
      </c>
      <c r="CP720">
        <v>18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>
      <c r="A721">
        <v>21630</v>
      </c>
      <c r="B721" t="s">
        <v>111</v>
      </c>
      <c r="C721" t="str">
        <f>VLOOKUP(A721,[1]OTU_Table_nochlpmito_withcontro!A:$B,2,FALSE)</f>
        <v>Bacteria; __Bacteroidetes; __Flavobacteriia; __Flavobacteriales; __Flavobacteriaceae; __Nonlabens</v>
      </c>
      <c r="D721">
        <f>SUM(F721:CX721)</f>
        <v>791</v>
      </c>
      <c r="E721">
        <f t="shared" si="11"/>
        <v>32</v>
      </c>
      <c r="F721">
        <v>0</v>
      </c>
      <c r="G721">
        <v>0</v>
      </c>
      <c r="H721">
        <v>0</v>
      </c>
      <c r="I721">
        <v>1</v>
      </c>
      <c r="J721">
        <v>31</v>
      </c>
      <c r="K721">
        <v>86</v>
      </c>
      <c r="L721">
        <v>0</v>
      </c>
      <c r="M721">
        <v>278</v>
      </c>
      <c r="N721">
        <v>0</v>
      </c>
      <c r="O721">
        <v>0</v>
      </c>
      <c r="P721">
        <v>0</v>
      </c>
      <c r="Q721">
        <v>6</v>
      </c>
      <c r="R721">
        <v>0</v>
      </c>
      <c r="S721">
        <v>1</v>
      </c>
      <c r="T721">
        <v>69</v>
      </c>
      <c r="U721">
        <v>0</v>
      </c>
      <c r="V721">
        <v>8</v>
      </c>
      <c r="W721">
        <v>78</v>
      </c>
      <c r="X721">
        <v>0</v>
      </c>
      <c r="Y721">
        <v>9</v>
      </c>
      <c r="Z721">
        <v>0</v>
      </c>
      <c r="AA721">
        <v>13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</v>
      </c>
      <c r="AK721">
        <v>0</v>
      </c>
      <c r="AL721">
        <v>0</v>
      </c>
      <c r="AM721">
        <v>0</v>
      </c>
      <c r="AN721">
        <v>31</v>
      </c>
      <c r="AO721">
        <v>15</v>
      </c>
      <c r="AP721">
        <v>6</v>
      </c>
      <c r="AQ721">
        <v>7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2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2</v>
      </c>
      <c r="BX721">
        <v>1</v>
      </c>
      <c r="BY721">
        <v>6</v>
      </c>
      <c r="BZ721">
        <v>0</v>
      </c>
      <c r="CA721">
        <v>5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2</v>
      </c>
      <c r="CH721">
        <v>2</v>
      </c>
      <c r="CI721">
        <v>1</v>
      </c>
      <c r="CJ721">
        <v>0</v>
      </c>
      <c r="CK721">
        <v>35</v>
      </c>
      <c r="CL721">
        <v>2</v>
      </c>
      <c r="CM721">
        <v>19</v>
      </c>
      <c r="CN721">
        <v>28</v>
      </c>
      <c r="CO721">
        <v>2</v>
      </c>
      <c r="CP721">
        <v>3</v>
      </c>
      <c r="CQ721">
        <v>13</v>
      </c>
      <c r="CR721">
        <v>12</v>
      </c>
      <c r="CS721">
        <v>2</v>
      </c>
      <c r="CT721">
        <v>3</v>
      </c>
      <c r="CU721">
        <v>0</v>
      </c>
      <c r="CV721">
        <v>1</v>
      </c>
      <c r="CW721">
        <v>1</v>
      </c>
      <c r="CX721">
        <v>3</v>
      </c>
    </row>
    <row r="722" spans="1:102">
      <c r="A722">
        <v>23162</v>
      </c>
      <c r="B722" t="s">
        <v>111</v>
      </c>
      <c r="C722" t="str">
        <f>VLOOKUP(A722,[1]OTU_Table_nochlpmito_withcontro!A:$B,2,FALSE)</f>
        <v>Bacteria; __Bacteroidetes; __Flavobacteriia; __Flavobacteriales; __Flavobacteriaceae; __Nonlabens</v>
      </c>
      <c r="D722">
        <f>SUM(F722:CX722)</f>
        <v>271</v>
      </c>
      <c r="E722">
        <f t="shared" si="11"/>
        <v>21</v>
      </c>
      <c r="F722">
        <v>0</v>
      </c>
      <c r="G722">
        <v>0</v>
      </c>
      <c r="H722">
        <v>0</v>
      </c>
      <c r="I722">
        <v>1</v>
      </c>
      <c r="J722">
        <v>9</v>
      </c>
      <c r="K722">
        <v>33</v>
      </c>
      <c r="L722">
        <v>0</v>
      </c>
      <c r="M722">
        <v>85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</v>
      </c>
      <c r="U722">
        <v>0</v>
      </c>
      <c r="V722">
        <v>1</v>
      </c>
      <c r="W722">
        <v>27</v>
      </c>
      <c r="X722">
        <v>2</v>
      </c>
      <c r="Y722">
        <v>3</v>
      </c>
      <c r="Z722">
        <v>0</v>
      </c>
      <c r="AA722">
        <v>8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7</v>
      </c>
      <c r="AO722">
        <v>6</v>
      </c>
      <c r="AP722">
        <v>2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1</v>
      </c>
      <c r="BU722">
        <v>0</v>
      </c>
      <c r="BV722">
        <v>1</v>
      </c>
      <c r="BW722">
        <v>0</v>
      </c>
      <c r="BX722">
        <v>1</v>
      </c>
      <c r="BY722">
        <v>5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1</v>
      </c>
      <c r="CJ722">
        <v>0</v>
      </c>
      <c r="CK722">
        <v>7</v>
      </c>
      <c r="CL722">
        <v>3</v>
      </c>
      <c r="CM722">
        <v>5</v>
      </c>
      <c r="CN722">
        <v>9</v>
      </c>
      <c r="CO722">
        <v>1</v>
      </c>
      <c r="CP722">
        <v>1</v>
      </c>
      <c r="CQ722">
        <v>2</v>
      </c>
      <c r="CR722">
        <v>10</v>
      </c>
      <c r="CS722">
        <v>0</v>
      </c>
      <c r="CT722">
        <v>2</v>
      </c>
      <c r="CU722">
        <v>0</v>
      </c>
      <c r="CV722">
        <v>0</v>
      </c>
      <c r="CW722">
        <v>1</v>
      </c>
      <c r="CX722">
        <v>0</v>
      </c>
    </row>
    <row r="723" spans="1:102">
      <c r="A723">
        <v>21631</v>
      </c>
      <c r="B723" t="s">
        <v>111</v>
      </c>
      <c r="C723" t="str">
        <f>VLOOKUP(A723,[1]OTU_Table_nochlpmito_withcontro!A:$B,2,FALSE)</f>
        <v>Bacteria; __Bacteroidetes; __Flavobacteriia; __Flavobacteriales; __Flavobacteriaceae; __Nonlabens</v>
      </c>
      <c r="D723">
        <f>SUM(F723:CX723)</f>
        <v>287</v>
      </c>
      <c r="E723">
        <f t="shared" si="11"/>
        <v>18</v>
      </c>
      <c r="F723">
        <v>0</v>
      </c>
      <c r="G723">
        <v>0</v>
      </c>
      <c r="H723">
        <v>0</v>
      </c>
      <c r="I723">
        <v>0</v>
      </c>
      <c r="J723">
        <v>13</v>
      </c>
      <c r="K723">
        <v>30</v>
      </c>
      <c r="L723">
        <v>0</v>
      </c>
      <c r="M723">
        <v>108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</v>
      </c>
      <c r="U723">
        <v>0</v>
      </c>
      <c r="V723">
        <v>1</v>
      </c>
      <c r="W723">
        <v>31</v>
      </c>
      <c r="X723">
        <v>1</v>
      </c>
      <c r="Y723">
        <v>6</v>
      </c>
      <c r="Z723">
        <v>0</v>
      </c>
      <c r="AA723">
        <v>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11</v>
      </c>
      <c r="AO723">
        <v>7</v>
      </c>
      <c r="AP723">
        <v>6</v>
      </c>
      <c r="AQ723">
        <v>1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2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11</v>
      </c>
      <c r="CL723">
        <v>3</v>
      </c>
      <c r="CM723">
        <v>2</v>
      </c>
      <c r="CN723">
        <v>9</v>
      </c>
      <c r="CO723">
        <v>0</v>
      </c>
      <c r="CP723">
        <v>1</v>
      </c>
      <c r="CQ723">
        <v>2</v>
      </c>
      <c r="CR723">
        <v>1</v>
      </c>
      <c r="CS723">
        <v>1</v>
      </c>
      <c r="CT723">
        <v>2</v>
      </c>
      <c r="CU723">
        <v>0</v>
      </c>
      <c r="CV723">
        <v>0</v>
      </c>
      <c r="CW723">
        <v>0</v>
      </c>
      <c r="CX723">
        <v>1</v>
      </c>
    </row>
    <row r="724" spans="1:102">
      <c r="A724">
        <v>21674</v>
      </c>
      <c r="B724" t="s">
        <v>111</v>
      </c>
      <c r="C724" t="str">
        <f>VLOOKUP(A724,[1]OTU_Table_nochlpmito_withcontro!A:$B,2,FALSE)</f>
        <v>Bacteria; __Bacteroidetes; __Flavobacteriia; __Flavobacteriales; __Flavobacteriaceae; __Nonlabens</v>
      </c>
      <c r="D724">
        <f>SUM(F724:CX724)</f>
        <v>234</v>
      </c>
      <c r="E724">
        <f t="shared" si="11"/>
        <v>14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4</v>
      </c>
      <c r="AJ724">
        <v>11</v>
      </c>
      <c r="AK724">
        <v>4</v>
      </c>
      <c r="AL724">
        <v>2</v>
      </c>
      <c r="AM724">
        <v>0</v>
      </c>
      <c r="AN724">
        <v>2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6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32</v>
      </c>
      <c r="CG724">
        <v>24</v>
      </c>
      <c r="CH724">
        <v>32</v>
      </c>
      <c r="CI724">
        <v>29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22</v>
      </c>
      <c r="CQ724">
        <v>31</v>
      </c>
      <c r="CR724">
        <v>0</v>
      </c>
      <c r="CS724">
        <v>22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>
        <v>16154</v>
      </c>
      <c r="B725" t="s">
        <v>111</v>
      </c>
      <c r="C725" t="str">
        <f>VLOOKUP(A725,[1]OTU_Table_nochlpmito_withcontro!A:$B,2,FALSE)</f>
        <v>Bacteria; __Bacteroidetes; __Flavobacteriia; __Flavobacteriales; __Flavobacteriaceae; __Nonlabens</v>
      </c>
      <c r="D725">
        <f>SUM(F725:CX725)</f>
        <v>430</v>
      </c>
      <c r="E725">
        <f t="shared" si="11"/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</v>
      </c>
      <c r="AH725">
        <v>0</v>
      </c>
      <c r="AI725">
        <v>16</v>
      </c>
      <c r="AJ725">
        <v>0</v>
      </c>
      <c r="AK725">
        <v>3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24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120</v>
      </c>
      <c r="CG725">
        <v>66</v>
      </c>
      <c r="CH725">
        <v>131</v>
      </c>
      <c r="CI725">
        <v>14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18</v>
      </c>
      <c r="CQ725">
        <v>12</v>
      </c>
      <c r="CR725">
        <v>5</v>
      </c>
      <c r="CS725">
        <v>15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>
      <c r="A726">
        <v>12149</v>
      </c>
      <c r="B726" t="s">
        <v>416</v>
      </c>
      <c r="C726" t="str">
        <f>VLOOKUP(A726,[1]OTU_Table_nochlpmito_withcontro!A:$B,2,FALSE)</f>
        <v>Bacteria; __Bacteroidetes; __Flavobacteriia; __Flavobacteriales; __Flavobacteriaceae; __Nonlabens; __Nonlabens_dokdonensis_DSW-6</v>
      </c>
      <c r="D726">
        <f>SUM(F726:CX726)</f>
        <v>356</v>
      </c>
      <c r="E726">
        <f t="shared" si="11"/>
        <v>26</v>
      </c>
      <c r="F726">
        <v>0</v>
      </c>
      <c r="G726">
        <v>0</v>
      </c>
      <c r="H726">
        <v>0</v>
      </c>
      <c r="I726">
        <v>0</v>
      </c>
      <c r="J726">
        <v>5</v>
      </c>
      <c r="K726">
        <v>8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5</v>
      </c>
      <c r="V726">
        <v>1</v>
      </c>
      <c r="W726">
        <v>0</v>
      </c>
      <c r="X726">
        <v>3</v>
      </c>
      <c r="Y726">
        <v>5</v>
      </c>
      <c r="Z726">
        <v>0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9</v>
      </c>
      <c r="AQ726">
        <v>23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11</v>
      </c>
      <c r="BB726">
        <v>1</v>
      </c>
      <c r="BC726">
        <v>23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5</v>
      </c>
      <c r="BR726">
        <v>0</v>
      </c>
      <c r="BS726">
        <v>0</v>
      </c>
      <c r="BT726">
        <v>12</v>
      </c>
      <c r="BU726">
        <v>6</v>
      </c>
      <c r="BV726">
        <v>1</v>
      </c>
      <c r="BW726">
        <v>3</v>
      </c>
      <c r="BX726">
        <v>1</v>
      </c>
      <c r="BY726">
        <v>33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4</v>
      </c>
      <c r="CK726">
        <v>15</v>
      </c>
      <c r="CL726">
        <v>3</v>
      </c>
      <c r="CM726">
        <v>1</v>
      </c>
      <c r="CN726">
        <v>60</v>
      </c>
      <c r="CO726">
        <v>1</v>
      </c>
      <c r="CP726">
        <v>4</v>
      </c>
      <c r="CQ726">
        <v>1</v>
      </c>
      <c r="CR726">
        <v>16</v>
      </c>
      <c r="CS726">
        <v>1</v>
      </c>
      <c r="CT726">
        <v>0</v>
      </c>
      <c r="CU726">
        <v>64</v>
      </c>
      <c r="CV726">
        <v>7</v>
      </c>
      <c r="CW726">
        <v>3</v>
      </c>
      <c r="CX726">
        <v>1</v>
      </c>
    </row>
    <row r="727" spans="1:102">
      <c r="A727">
        <v>16705</v>
      </c>
      <c r="B727" t="s">
        <v>448</v>
      </c>
      <c r="C727" t="str">
        <f>VLOOKUP(A727,[1]OTU_Table_nochlpmito_withcontro!A:$B,2,FALSE)</f>
        <v>Bacteria; __Bacteroidetes; __Flavobacteriia; __Flavobacteriales; __Flavobacteriaceae; __Nonlabens; __Nonlabens_spongiae</v>
      </c>
      <c r="D727">
        <f>SUM(F727:CX727)</f>
        <v>246</v>
      </c>
      <c r="E727">
        <f t="shared" si="11"/>
        <v>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</v>
      </c>
      <c r="Y727">
        <v>17</v>
      </c>
      <c r="Z727">
        <v>0</v>
      </c>
      <c r="AA727">
        <v>0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3</v>
      </c>
      <c r="AH727">
        <v>19</v>
      </c>
      <c r="AI727">
        <v>99</v>
      </c>
      <c r="AJ727">
        <v>15</v>
      </c>
      <c r="AK727">
        <v>6</v>
      </c>
      <c r="AL727">
        <v>47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2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8</v>
      </c>
      <c r="CG727">
        <v>2</v>
      </c>
      <c r="CH727">
        <v>5</v>
      </c>
      <c r="CI727">
        <v>2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6</v>
      </c>
      <c r="CQ727">
        <v>0</v>
      </c>
      <c r="CR727">
        <v>0</v>
      </c>
      <c r="CS727">
        <v>2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>
      <c r="A728">
        <v>13208</v>
      </c>
      <c r="B728" t="s">
        <v>337</v>
      </c>
      <c r="C728" t="str">
        <f>VLOOKUP(A728,[1]OTU_Table_nochlpmito_withcontro!A:$B,2,FALSE)</f>
        <v>Bacteria; __Bacteroidetes; __Flavobacteriia; __Flavobacteriales; __Flavobacteriaceae; __NS3a_marine_group</v>
      </c>
      <c r="D728">
        <f>SUM(F728:CX728)</f>
        <v>418</v>
      </c>
      <c r="E728">
        <f t="shared" si="11"/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10</v>
      </c>
      <c r="BM728">
        <v>286</v>
      </c>
      <c r="BN728">
        <v>39</v>
      </c>
      <c r="BO728">
        <v>11</v>
      </c>
      <c r="BP728">
        <v>0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28</v>
      </c>
      <c r="CH728">
        <v>33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2</v>
      </c>
      <c r="CT728">
        <v>0</v>
      </c>
      <c r="CU728">
        <v>0</v>
      </c>
      <c r="CV728">
        <v>1</v>
      </c>
      <c r="CW728">
        <v>0</v>
      </c>
      <c r="CX728">
        <v>0</v>
      </c>
    </row>
    <row r="729" spans="1:102">
      <c r="A729">
        <v>12377</v>
      </c>
      <c r="B729" t="s">
        <v>337</v>
      </c>
      <c r="C729" t="str">
        <f>VLOOKUP(A729,[1]OTU_Table_nochlpmito_withcontro!A:$B,2,FALSE)</f>
        <v>Bacteria; __Bacteroidetes; __Flavobacteriia; __Flavobacteriales; __Flavobacteriaceae; __NS3a_marine_group</v>
      </c>
      <c r="D729">
        <f>SUM(F729:CX729)</f>
        <v>481</v>
      </c>
      <c r="E729">
        <f t="shared" si="11"/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9</v>
      </c>
      <c r="BM729">
        <v>358</v>
      </c>
      <c r="BN729">
        <v>49</v>
      </c>
      <c r="BO729">
        <v>10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4</v>
      </c>
      <c r="CG729">
        <v>19</v>
      </c>
      <c r="CH729">
        <v>27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>
      <c r="A730">
        <v>20083</v>
      </c>
      <c r="B730" t="s">
        <v>481</v>
      </c>
      <c r="C730" t="str">
        <f>VLOOKUP(A730,[1]OTU_Table_nochlpmito_withcontro!A:$B,2,FALSE)</f>
        <v>Bacteria; __Bacteroidetes; __Flavobacteriia; __Flavobacteriales; __Flavobacteriaceae; __NS3a_marine_group; __uncultured_marine_bacterium</v>
      </c>
      <c r="D730">
        <f>SUM(F730:CX730)</f>
        <v>227</v>
      </c>
      <c r="E730">
        <f t="shared" si="11"/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4</v>
      </c>
      <c r="BM730">
        <v>173</v>
      </c>
      <c r="BN730">
        <v>27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7</v>
      </c>
      <c r="CH730">
        <v>12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>
        <v>20019</v>
      </c>
      <c r="B731" t="s">
        <v>240</v>
      </c>
      <c r="C731" t="str">
        <f>VLOOKUP(A731,[1]OTU_Table_nochlpmito_withcontro!A:$B,2,FALSE)</f>
        <v>Bacteria; __Bacteroidetes; __Flavobacteriia; __Flavobacteriales; __Flavobacteriaceae; __Olleya</v>
      </c>
      <c r="D731">
        <f>SUM(F731:CX731)</f>
        <v>155</v>
      </c>
      <c r="E731">
        <f t="shared" si="11"/>
        <v>15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21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1</v>
      </c>
      <c r="Z731">
        <v>1</v>
      </c>
      <c r="AA731">
        <v>3</v>
      </c>
      <c r="AB731">
        <v>5</v>
      </c>
      <c r="AC731">
        <v>1</v>
      </c>
      <c r="AD731">
        <v>0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9</v>
      </c>
      <c r="BV731">
        <v>3</v>
      </c>
      <c r="BW731">
        <v>4</v>
      </c>
      <c r="BX731">
        <v>6</v>
      </c>
      <c r="BY731">
        <v>76</v>
      </c>
      <c r="BZ731">
        <v>0</v>
      </c>
      <c r="CA731">
        <v>1</v>
      </c>
      <c r="CB731">
        <v>0</v>
      </c>
      <c r="CC731">
        <v>1</v>
      </c>
      <c r="CD731">
        <v>0</v>
      </c>
      <c r="CE731">
        <v>0</v>
      </c>
      <c r="CF731">
        <v>2</v>
      </c>
      <c r="CG731">
        <v>2</v>
      </c>
      <c r="CH731">
        <v>0</v>
      </c>
      <c r="CI731">
        <v>0</v>
      </c>
      <c r="CJ731">
        <v>0</v>
      </c>
      <c r="CK731">
        <v>2</v>
      </c>
      <c r="CL731">
        <v>0</v>
      </c>
      <c r="CM731">
        <v>1</v>
      </c>
      <c r="CN731">
        <v>1</v>
      </c>
      <c r="CO731">
        <v>1</v>
      </c>
      <c r="CP731">
        <v>1</v>
      </c>
      <c r="CQ731">
        <v>2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</row>
    <row r="732" spans="1:102">
      <c r="A732">
        <v>20060</v>
      </c>
      <c r="B732" t="s">
        <v>240</v>
      </c>
      <c r="C732" t="str">
        <f>VLOOKUP(A732,[1]OTU_Table_nochlpmito_withcontro!A:$B,2,FALSE)</f>
        <v>Bacteria; __Bacteroidetes; __Flavobacteriia; __Flavobacteriales; __Flavobacteriaceae; __Olleya</v>
      </c>
      <c r="D732">
        <f>SUM(F732:CX732)</f>
        <v>229</v>
      </c>
      <c r="E732">
        <f t="shared" si="11"/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6</v>
      </c>
      <c r="AE732">
        <v>128</v>
      </c>
      <c r="AF732">
        <v>14</v>
      </c>
      <c r="AG732">
        <v>0</v>
      </c>
      <c r="AH732">
        <v>36</v>
      </c>
      <c r="AI732">
        <v>1</v>
      </c>
      <c r="AJ732">
        <v>8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5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12</v>
      </c>
      <c r="CG732">
        <v>0</v>
      </c>
      <c r="CH732">
        <v>3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0</v>
      </c>
      <c r="CS732">
        <v>0</v>
      </c>
      <c r="CT732">
        <v>0</v>
      </c>
      <c r="CU732">
        <v>2</v>
      </c>
      <c r="CV732">
        <v>1</v>
      </c>
      <c r="CW732">
        <v>1</v>
      </c>
      <c r="CX732">
        <v>0</v>
      </c>
    </row>
    <row r="733" spans="1:102">
      <c r="A733">
        <v>16304</v>
      </c>
      <c r="B733" t="s">
        <v>188</v>
      </c>
      <c r="C733" t="str">
        <f>VLOOKUP(A733,[1]OTU_Table_nochlpmito_withcontro!A:$B,2,FALSE)</f>
        <v>Bacteria; __Bacteroidetes; __Flavobacteriia; __Flavobacteriales; __Flavobacteriaceae; __Pibocella</v>
      </c>
      <c r="D733">
        <f>SUM(F733:CX733)</f>
        <v>1274</v>
      </c>
      <c r="E733">
        <f t="shared" si="11"/>
        <v>28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15</v>
      </c>
      <c r="Y733">
        <v>23</v>
      </c>
      <c r="Z733">
        <v>0</v>
      </c>
      <c r="AA733">
        <v>0</v>
      </c>
      <c r="AB733">
        <v>2</v>
      </c>
      <c r="AC733">
        <v>17</v>
      </c>
      <c r="AD733">
        <v>35</v>
      </c>
      <c r="AE733">
        <v>99</v>
      </c>
      <c r="AF733">
        <v>11</v>
      </c>
      <c r="AG733">
        <v>0</v>
      </c>
      <c r="AH733">
        <v>124</v>
      </c>
      <c r="AI733">
        <v>117</v>
      </c>
      <c r="AJ733">
        <v>179</v>
      </c>
      <c r="AK733">
        <v>110</v>
      </c>
      <c r="AL733">
        <v>255</v>
      </c>
      <c r="AM733">
        <v>0</v>
      </c>
      <c r="AN733">
        <v>23</v>
      </c>
      <c r="AO733">
        <v>2</v>
      </c>
      <c r="AP733">
        <v>6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</v>
      </c>
      <c r="BE733">
        <v>3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13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19</v>
      </c>
      <c r="CG733">
        <v>20</v>
      </c>
      <c r="CH733">
        <v>26</v>
      </c>
      <c r="CI733">
        <v>31</v>
      </c>
      <c r="CJ733">
        <v>0</v>
      </c>
      <c r="CK733">
        <v>1</v>
      </c>
      <c r="CL733">
        <v>0</v>
      </c>
      <c r="CM733">
        <v>2</v>
      </c>
      <c r="CN733">
        <v>1</v>
      </c>
      <c r="CO733">
        <v>5</v>
      </c>
      <c r="CP733">
        <v>41</v>
      </c>
      <c r="CQ733">
        <v>30</v>
      </c>
      <c r="CR733">
        <v>43</v>
      </c>
      <c r="CS733">
        <v>12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>
      <c r="A734">
        <v>21854</v>
      </c>
      <c r="B734" t="s">
        <v>188</v>
      </c>
      <c r="C734" t="str">
        <f>VLOOKUP(A734,[1]OTU_Table_nochlpmito_withcontro!A:$B,2,FALSE)</f>
        <v>Bacteria; __Bacteroidetes; __Flavobacteriia; __Flavobacteriales; __Flavobacteriaceae; __Pibocella</v>
      </c>
      <c r="D734">
        <f>SUM(F734:CX734)</f>
        <v>699</v>
      </c>
      <c r="E734">
        <f t="shared" si="11"/>
        <v>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651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15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23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>
      <c r="A735">
        <v>14645</v>
      </c>
      <c r="B735" t="s">
        <v>237</v>
      </c>
      <c r="C735" t="str">
        <f>VLOOKUP(A735,[1]OTU_Table_nochlpmito_withcontro!A:$B,2,FALSE)</f>
        <v>Bacteria; __Bacteroidetes; __Flavobacteriia; __Flavobacteriales; __Flavobacteriaceae; __Polaribacter_2</v>
      </c>
      <c r="D735">
        <f>SUM(F735:CX735)</f>
        <v>309</v>
      </c>
      <c r="E735">
        <f t="shared" si="11"/>
        <v>21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4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2</v>
      </c>
      <c r="AB735">
        <v>0</v>
      </c>
      <c r="AC735">
        <v>2</v>
      </c>
      <c r="AD735">
        <v>0</v>
      </c>
      <c r="AE735">
        <v>2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4</v>
      </c>
      <c r="AL735">
        <v>0</v>
      </c>
      <c r="AM735">
        <v>0</v>
      </c>
      <c r="AN735">
        <v>4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6</v>
      </c>
      <c r="BM735">
        <v>7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3</v>
      </c>
      <c r="CF735">
        <v>40</v>
      </c>
      <c r="CG735">
        <v>45</v>
      </c>
      <c r="CH735">
        <v>77</v>
      </c>
      <c r="CI735">
        <v>32</v>
      </c>
      <c r="CJ735">
        <v>4</v>
      </c>
      <c r="CK735">
        <v>1</v>
      </c>
      <c r="CL735">
        <v>0</v>
      </c>
      <c r="CM735">
        <v>1</v>
      </c>
      <c r="CN735">
        <v>4</v>
      </c>
      <c r="CO735">
        <v>4</v>
      </c>
      <c r="CP735">
        <v>15</v>
      </c>
      <c r="CQ735">
        <v>25</v>
      </c>
      <c r="CR735">
        <v>2</v>
      </c>
      <c r="CS735">
        <v>12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>
      <c r="A736">
        <v>14998</v>
      </c>
      <c r="B736" t="s">
        <v>237</v>
      </c>
      <c r="C736" t="str">
        <f>VLOOKUP(A736,[1]OTU_Table_nochlpmito_withcontro!A:$B,2,FALSE)</f>
        <v>Bacteria; __Bacteroidetes; __Flavobacteriia; __Flavobacteriales; __Flavobacteriaceae; __Polaribacter_2</v>
      </c>
      <c r="D736">
        <f>SUM(F736:CX736)</f>
        <v>722</v>
      </c>
      <c r="E736">
        <f t="shared" si="11"/>
        <v>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1</v>
      </c>
      <c r="AB736">
        <v>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24</v>
      </c>
      <c r="CG736">
        <v>9</v>
      </c>
      <c r="CH736">
        <v>137</v>
      </c>
      <c r="CI736">
        <v>20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18</v>
      </c>
      <c r="CQ736">
        <v>63</v>
      </c>
      <c r="CR736">
        <v>9</v>
      </c>
      <c r="CS736">
        <v>430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>
      <c r="A737">
        <v>21183</v>
      </c>
      <c r="B737" t="s">
        <v>153</v>
      </c>
      <c r="C737" t="str">
        <f>VLOOKUP(A737,[1]OTU_Table_nochlpmito_withcontro!A:$B,2,FALSE)</f>
        <v>Bacteria; __Bacteroidetes; __Flavobacteriia; __Flavobacteriales; __Flavobacteriaceae; __Polaribacter_4</v>
      </c>
      <c r="D737">
        <f>SUM(F737:CX737)</f>
        <v>1263</v>
      </c>
      <c r="E737">
        <f t="shared" si="11"/>
        <v>24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>
        <v>4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12</v>
      </c>
      <c r="Y737">
        <v>4</v>
      </c>
      <c r="Z737">
        <v>0</v>
      </c>
      <c r="AA737">
        <v>5</v>
      </c>
      <c r="AB737">
        <v>6</v>
      </c>
      <c r="AC737">
        <v>0</v>
      </c>
      <c r="AD737">
        <v>2</v>
      </c>
      <c r="AE737">
        <v>0</v>
      </c>
      <c r="AF737">
        <v>0</v>
      </c>
      <c r="AG737">
        <v>1</v>
      </c>
      <c r="AH737">
        <v>0</v>
      </c>
      <c r="AI737">
        <v>1</v>
      </c>
      <c r="AJ737">
        <v>0</v>
      </c>
      <c r="AK737">
        <v>2</v>
      </c>
      <c r="AL737">
        <v>3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25</v>
      </c>
      <c r="BN737">
        <v>2</v>
      </c>
      <c r="BO737">
        <v>3</v>
      </c>
      <c r="BP737">
        <v>0</v>
      </c>
      <c r="BQ737">
        <v>14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36</v>
      </c>
      <c r="CG737">
        <v>555</v>
      </c>
      <c r="CH737">
        <v>82</v>
      </c>
      <c r="CI737">
        <v>160</v>
      </c>
      <c r="CJ737">
        <v>0</v>
      </c>
      <c r="CK737">
        <v>1</v>
      </c>
      <c r="CL737">
        <v>0</v>
      </c>
      <c r="CM737">
        <v>1</v>
      </c>
      <c r="CN737">
        <v>1</v>
      </c>
      <c r="CO737">
        <v>47</v>
      </c>
      <c r="CP737">
        <v>53</v>
      </c>
      <c r="CQ737">
        <v>95</v>
      </c>
      <c r="CR737">
        <v>67</v>
      </c>
      <c r="CS737">
        <v>59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>
        <v>21276</v>
      </c>
      <c r="B738" t="s">
        <v>153</v>
      </c>
      <c r="C738" t="str">
        <f>VLOOKUP(A738,[1]OTU_Table_nochlpmito_withcontro!A:$B,2,FALSE)</f>
        <v>Bacteria; __Bacteroidetes; __Flavobacteriia; __Flavobacteriales; __Flavobacteriaceae; __Polaribacter_4</v>
      </c>
      <c r="D738">
        <f>SUM(F738:CX738)</f>
        <v>264</v>
      </c>
      <c r="E738">
        <f t="shared" si="11"/>
        <v>23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</v>
      </c>
      <c r="U738">
        <v>0</v>
      </c>
      <c r="V738">
        <v>0</v>
      </c>
      <c r="W738">
        <v>15</v>
      </c>
      <c r="X738">
        <v>0</v>
      </c>
      <c r="Y738">
        <v>2</v>
      </c>
      <c r="Z738">
        <v>0</v>
      </c>
      <c r="AA738">
        <v>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7</v>
      </c>
      <c r="AO738">
        <v>8</v>
      </c>
      <c r="AP738">
        <v>7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6</v>
      </c>
      <c r="BQ738">
        <v>4</v>
      </c>
      <c r="BR738">
        <v>0</v>
      </c>
      <c r="BS738">
        <v>3</v>
      </c>
      <c r="BT738">
        <v>0</v>
      </c>
      <c r="BU738">
        <v>0</v>
      </c>
      <c r="BV738">
        <v>0</v>
      </c>
      <c r="BW738">
        <v>0</v>
      </c>
      <c r="BX738">
        <v>3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0</v>
      </c>
      <c r="CI738">
        <v>0</v>
      </c>
      <c r="CJ738">
        <v>19</v>
      </c>
      <c r="CK738">
        <v>9</v>
      </c>
      <c r="CL738">
        <v>3</v>
      </c>
      <c r="CM738">
        <v>6</v>
      </c>
      <c r="CN738">
        <v>39</v>
      </c>
      <c r="CO738">
        <v>11</v>
      </c>
      <c r="CP738">
        <v>23</v>
      </c>
      <c r="CQ738">
        <v>46</v>
      </c>
      <c r="CR738">
        <v>21</v>
      </c>
      <c r="CS738">
        <v>7</v>
      </c>
      <c r="CT738">
        <v>0</v>
      </c>
      <c r="CU738">
        <v>1</v>
      </c>
      <c r="CV738">
        <v>0</v>
      </c>
      <c r="CW738">
        <v>0</v>
      </c>
      <c r="CX738">
        <v>0</v>
      </c>
    </row>
    <row r="739" spans="1:102">
      <c r="A739">
        <v>21117</v>
      </c>
      <c r="B739" t="s">
        <v>153</v>
      </c>
      <c r="C739" t="str">
        <f>VLOOKUP(A739,[1]OTU_Table_nochlpmito_withcontro!A:$B,2,FALSE)</f>
        <v>Bacteria; __Bacteroidetes; __Flavobacteriia; __Flavobacteriales; __Flavobacteriaceae; __Polaribacter_4</v>
      </c>
      <c r="D739">
        <f>SUM(F739:CX739)</f>
        <v>255</v>
      </c>
      <c r="E739">
        <f t="shared" si="11"/>
        <v>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3</v>
      </c>
      <c r="AJ739">
        <v>1</v>
      </c>
      <c r="AK739">
        <v>3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5</v>
      </c>
      <c r="CF739">
        <v>65</v>
      </c>
      <c r="CG739">
        <v>42</v>
      </c>
      <c r="CH739">
        <v>58</v>
      </c>
      <c r="CI739">
        <v>37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3</v>
      </c>
      <c r="CP739">
        <v>8</v>
      </c>
      <c r="CQ739">
        <v>14</v>
      </c>
      <c r="CR739">
        <v>3</v>
      </c>
      <c r="CS739">
        <v>3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>
      <c r="A740">
        <v>21114</v>
      </c>
      <c r="B740" t="s">
        <v>153</v>
      </c>
      <c r="C740" t="str">
        <f>VLOOKUP(A740,[1]OTU_Table_nochlpmito_withcontro!A:$B,2,FALSE)</f>
        <v>Bacteria; __Bacteroidetes; __Flavobacteriia; __Flavobacteriales; __Flavobacteriaceae; __Polaribacter_4</v>
      </c>
      <c r="D740">
        <f>SUM(F740:CX740)</f>
        <v>213</v>
      </c>
      <c r="E740">
        <f t="shared" si="11"/>
        <v>10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5</v>
      </c>
      <c r="AI740">
        <v>0</v>
      </c>
      <c r="AJ740">
        <v>27</v>
      </c>
      <c r="AK740">
        <v>2</v>
      </c>
      <c r="AL740">
        <v>6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15</v>
      </c>
      <c r="CG740">
        <v>77</v>
      </c>
      <c r="CH740">
        <v>55</v>
      </c>
      <c r="CI740">
        <v>10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11</v>
      </c>
      <c r="CR740">
        <v>0</v>
      </c>
      <c r="CS740">
        <v>3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>
      <c r="A741">
        <v>21718</v>
      </c>
      <c r="B741" t="s">
        <v>368</v>
      </c>
      <c r="C741" t="str">
        <f>VLOOKUP(A741,[1]OTU_Table_nochlpmito_withcontro!A:$B,2,FALSE)</f>
        <v>Bacteria; __Bacteroidetes; __Flavobacteriia; __Flavobacteriales; __Flavobacteriaceae; __Pricia</v>
      </c>
      <c r="D741">
        <f>SUM(F741:CX741)</f>
        <v>493</v>
      </c>
      <c r="E741">
        <f t="shared" si="11"/>
        <v>24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3</v>
      </c>
      <c r="AC741">
        <v>5</v>
      </c>
      <c r="AD741">
        <v>11</v>
      </c>
      <c r="AE741">
        <v>85</v>
      </c>
      <c r="AF741">
        <v>7</v>
      </c>
      <c r="AG741">
        <v>47</v>
      </c>
      <c r="AH741">
        <v>18</v>
      </c>
      <c r="AI741">
        <v>75</v>
      </c>
      <c r="AJ741">
        <v>46</v>
      </c>
      <c r="AK741">
        <v>68</v>
      </c>
      <c r="AL741">
        <v>51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</v>
      </c>
      <c r="BM741">
        <v>4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13</v>
      </c>
      <c r="CG741">
        <v>6</v>
      </c>
      <c r="CH741">
        <v>5</v>
      </c>
      <c r="CI741">
        <v>15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2</v>
      </c>
      <c r="CP741">
        <v>6</v>
      </c>
      <c r="CQ741">
        <v>4</v>
      </c>
      <c r="CR741">
        <v>4</v>
      </c>
      <c r="CS741">
        <v>6</v>
      </c>
      <c r="CT741">
        <v>0</v>
      </c>
      <c r="CU741">
        <v>6</v>
      </c>
      <c r="CV741">
        <v>2</v>
      </c>
      <c r="CW741">
        <v>0</v>
      </c>
      <c r="CX741">
        <v>0</v>
      </c>
    </row>
    <row r="742" spans="1:102">
      <c r="A742">
        <v>23210</v>
      </c>
      <c r="B742" t="s">
        <v>368</v>
      </c>
      <c r="C742" t="str">
        <f>VLOOKUP(A742,[1]OTU_Table_nochlpmito_withcontro!A:$B,2,FALSE)</f>
        <v>Bacteria; __Bacteroidetes; __Flavobacteriia; __Flavobacteriales; __Flavobacteriaceae; __Pricia</v>
      </c>
      <c r="D742">
        <f>SUM(F742:CX742)</f>
        <v>227</v>
      </c>
      <c r="E742">
        <f t="shared" si="11"/>
        <v>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7</v>
      </c>
      <c r="AD742">
        <v>1</v>
      </c>
      <c r="AE742">
        <v>46</v>
      </c>
      <c r="AF742">
        <v>25</v>
      </c>
      <c r="AG742">
        <v>1</v>
      </c>
      <c r="AH742">
        <v>3</v>
      </c>
      <c r="AI742">
        <v>6</v>
      </c>
      <c r="AJ742">
        <v>30</v>
      </c>
      <c r="AK742">
        <v>23</v>
      </c>
      <c r="AL742">
        <v>49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3</v>
      </c>
      <c r="CG742">
        <v>1</v>
      </c>
      <c r="CH742">
        <v>4</v>
      </c>
      <c r="CI742">
        <v>3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2</v>
      </c>
      <c r="CQ742">
        <v>11</v>
      </c>
      <c r="CR742">
        <v>4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>
      <c r="A743">
        <v>23208</v>
      </c>
      <c r="B743" t="s">
        <v>368</v>
      </c>
      <c r="C743" t="str">
        <f>VLOOKUP(A743,[1]OTU_Table_nochlpmito_withcontro!A:$B,2,FALSE)</f>
        <v>Bacteria; __Bacteroidetes; __Flavobacteriia; __Flavobacteriales; __Flavobacteriaceae; __Pricia</v>
      </c>
      <c r="D743">
        <f>SUM(F743:CX743)</f>
        <v>379</v>
      </c>
      <c r="E743">
        <f t="shared" si="11"/>
        <v>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7</v>
      </c>
      <c r="AE743">
        <v>20</v>
      </c>
      <c r="AF743">
        <v>0</v>
      </c>
      <c r="AG743">
        <v>6</v>
      </c>
      <c r="AH743">
        <v>1</v>
      </c>
      <c r="AI743">
        <v>49</v>
      </c>
      <c r="AJ743">
        <v>222</v>
      </c>
      <c r="AK743">
        <v>4</v>
      </c>
      <c r="AL743">
        <v>25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7</v>
      </c>
      <c r="CG743">
        <v>4</v>
      </c>
      <c r="CH743">
        <v>6</v>
      </c>
      <c r="CI743">
        <v>14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3</v>
      </c>
      <c r="CQ743">
        <v>3</v>
      </c>
      <c r="CR743">
        <v>1</v>
      </c>
      <c r="CS743">
        <v>2</v>
      </c>
      <c r="CT743">
        <v>0</v>
      </c>
      <c r="CU743">
        <v>0</v>
      </c>
      <c r="CV743">
        <v>1</v>
      </c>
      <c r="CW743">
        <v>0</v>
      </c>
      <c r="CX743">
        <v>0</v>
      </c>
    </row>
    <row r="744" spans="1:102">
      <c r="A744">
        <v>23211</v>
      </c>
      <c r="B744" t="s">
        <v>368</v>
      </c>
      <c r="C744" t="str">
        <f>VLOOKUP(A744,[1]OTU_Table_nochlpmito_withcontro!A:$B,2,FALSE)</f>
        <v>Bacteria; __Bacteroidetes; __Flavobacteriia; __Flavobacteriales; __Flavobacteriaceae; __Pricia</v>
      </c>
      <c r="D744">
        <f>SUM(F744:CX744)</f>
        <v>183</v>
      </c>
      <c r="E744">
        <f t="shared" si="11"/>
        <v>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50</v>
      </c>
      <c r="AF744">
        <v>19</v>
      </c>
      <c r="AG744">
        <v>3</v>
      </c>
      <c r="AH744">
        <v>3</v>
      </c>
      <c r="AI744">
        <v>12</v>
      </c>
      <c r="AJ744">
        <v>12</v>
      </c>
      <c r="AK744">
        <v>27</v>
      </c>
      <c r="AL744">
        <v>30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2</v>
      </c>
      <c r="CG744">
        <v>3</v>
      </c>
      <c r="CH744">
        <v>5</v>
      </c>
      <c r="CI744">
        <v>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2</v>
      </c>
      <c r="CQ744">
        <v>1</v>
      </c>
      <c r="CR744">
        <v>2</v>
      </c>
      <c r="CS744">
        <v>1</v>
      </c>
      <c r="CT744">
        <v>0</v>
      </c>
      <c r="CU744">
        <v>4</v>
      </c>
      <c r="CV744">
        <v>0</v>
      </c>
      <c r="CW744">
        <v>0</v>
      </c>
      <c r="CX744">
        <v>0</v>
      </c>
    </row>
    <row r="745" spans="1:102">
      <c r="A745">
        <v>21715</v>
      </c>
      <c r="B745" t="s">
        <v>368</v>
      </c>
      <c r="C745" t="str">
        <f>VLOOKUP(A745,[1]OTU_Table_nochlpmito_withcontro!A:$B,2,FALSE)</f>
        <v>Bacteria; __Bacteroidetes; __Flavobacteriia; __Flavobacteriales; __Flavobacteriaceae; __Pricia</v>
      </c>
      <c r="D745">
        <f>SUM(F745:CX745)</f>
        <v>200</v>
      </c>
      <c r="E745">
        <f t="shared" si="11"/>
        <v>17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4</v>
      </c>
      <c r="AF745">
        <v>0</v>
      </c>
      <c r="AG745">
        <v>5</v>
      </c>
      <c r="AH745">
        <v>0</v>
      </c>
      <c r="AI745">
        <v>104</v>
      </c>
      <c r="AJ745">
        <v>3</v>
      </c>
      <c r="AK745">
        <v>4</v>
      </c>
      <c r="AL745">
        <v>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14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13</v>
      </c>
      <c r="CG745">
        <v>9</v>
      </c>
      <c r="CH745">
        <v>13</v>
      </c>
      <c r="CI745">
        <v>7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2</v>
      </c>
      <c r="CP745">
        <v>3</v>
      </c>
      <c r="CQ745">
        <v>3</v>
      </c>
      <c r="CR745">
        <v>1</v>
      </c>
      <c r="CS745">
        <v>4</v>
      </c>
      <c r="CT745">
        <v>0</v>
      </c>
      <c r="CU745">
        <v>0</v>
      </c>
      <c r="CV745">
        <v>0</v>
      </c>
      <c r="CW745">
        <v>0</v>
      </c>
      <c r="CX745">
        <v>1</v>
      </c>
    </row>
    <row r="746" spans="1:102">
      <c r="A746">
        <v>11990</v>
      </c>
      <c r="B746" t="s">
        <v>203</v>
      </c>
      <c r="C746" t="str">
        <f>VLOOKUP(A746,[1]OTU_Table_nochlpmito_withcontro!A:$B,2,FALSE)</f>
        <v>Bacteria; __Bacteroidetes; __Flavobacteriia; __Flavobacteriales; __Flavobacteriaceae; __Psychroserpens</v>
      </c>
      <c r="D746">
        <f>SUM(F746:CX746)</f>
        <v>276</v>
      </c>
      <c r="E746">
        <f t="shared" si="11"/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38</v>
      </c>
      <c r="AD746">
        <v>0</v>
      </c>
      <c r="AE746">
        <v>40</v>
      </c>
      <c r="AF746">
        <v>0</v>
      </c>
      <c r="AG746">
        <v>13</v>
      </c>
      <c r="AH746">
        <v>47</v>
      </c>
      <c r="AI746">
        <v>25</v>
      </c>
      <c r="AJ746">
        <v>10</v>
      </c>
      <c r="AK746">
        <v>3</v>
      </c>
      <c r="AL746">
        <v>45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3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</v>
      </c>
      <c r="CF746">
        <v>1</v>
      </c>
      <c r="CG746">
        <v>16</v>
      </c>
      <c r="CH746">
        <v>17</v>
      </c>
      <c r="CI746">
        <v>4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2</v>
      </c>
      <c r="CP746">
        <v>0</v>
      </c>
      <c r="CQ746">
        <v>2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</row>
    <row r="747" spans="1:102">
      <c r="A747">
        <v>11992</v>
      </c>
      <c r="B747" t="s">
        <v>203</v>
      </c>
      <c r="C747" t="str">
        <f>VLOOKUP(A747,[1]OTU_Table_nochlpmito_withcontro!A:$B,2,FALSE)</f>
        <v>Bacteria; __Bacteroidetes; __Flavobacteriia; __Flavobacteriales; __Flavobacteriaceae; __Psychroserpens</v>
      </c>
      <c r="D747">
        <f>SUM(F747:CX747)</f>
        <v>137</v>
      </c>
      <c r="E747">
        <f t="shared" si="11"/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14</v>
      </c>
      <c r="AE747">
        <v>5</v>
      </c>
      <c r="AF747">
        <v>8</v>
      </c>
      <c r="AG747">
        <v>5</v>
      </c>
      <c r="AH747">
        <v>2</v>
      </c>
      <c r="AI747">
        <v>3</v>
      </c>
      <c r="AJ747">
        <v>24</v>
      </c>
      <c r="AK747">
        <v>15</v>
      </c>
      <c r="AL747">
        <v>51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2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>
      <c r="A748">
        <v>21598</v>
      </c>
      <c r="B748" t="s">
        <v>469</v>
      </c>
      <c r="C748" t="str">
        <f>VLOOKUP(A748,[1]OTU_Table_nochlpmito_withcontro!A:$B,2,FALSE)</f>
        <v>Bacteria; __Bacteroidetes; __Flavobacteriia; __Flavobacteriales; __Flavobacteriaceae; __Salegentibacter</v>
      </c>
      <c r="D748">
        <f>SUM(F748:CX748)</f>
        <v>268</v>
      </c>
      <c r="E748">
        <f t="shared" si="11"/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1</v>
      </c>
      <c r="V748">
        <v>0</v>
      </c>
      <c r="W748">
        <v>6</v>
      </c>
      <c r="X748">
        <v>0</v>
      </c>
      <c r="Y748">
        <v>4</v>
      </c>
      <c r="Z748">
        <v>0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6</v>
      </c>
      <c r="BV748">
        <v>4</v>
      </c>
      <c r="BW748">
        <v>0</v>
      </c>
      <c r="BX748">
        <v>6</v>
      </c>
      <c r="BY748">
        <v>4</v>
      </c>
      <c r="BZ748">
        <v>0</v>
      </c>
      <c r="CA748">
        <v>127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26</v>
      </c>
      <c r="CK748">
        <v>4</v>
      </c>
      <c r="CL748">
        <v>0</v>
      </c>
      <c r="CM748">
        <v>16</v>
      </c>
      <c r="CN748">
        <v>14</v>
      </c>
      <c r="CO748">
        <v>0</v>
      </c>
      <c r="CP748">
        <v>5</v>
      </c>
      <c r="CQ748">
        <v>0</v>
      </c>
      <c r="CR748">
        <v>19</v>
      </c>
      <c r="CS748">
        <v>19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>
      <c r="A749">
        <v>19927</v>
      </c>
      <c r="B749" t="s">
        <v>432</v>
      </c>
      <c r="C749" t="str">
        <f>VLOOKUP(A749,[1]OTU_Table_nochlpmito_withcontro!A:$B,2,FALSE)</f>
        <v>Bacteria; __Bacteroidetes; __Flavobacteriia; __Flavobacteriales; __Flavobacteriaceae; __Subsaxibacter</v>
      </c>
      <c r="D749">
        <f>SUM(F749:CX749)</f>
        <v>267</v>
      </c>
      <c r="E749">
        <f t="shared" si="11"/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4</v>
      </c>
      <c r="AD749">
        <v>1</v>
      </c>
      <c r="AE749">
        <v>2</v>
      </c>
      <c r="AF749">
        <v>0</v>
      </c>
      <c r="AG749">
        <v>0</v>
      </c>
      <c r="AH749">
        <v>66</v>
      </c>
      <c r="AI749">
        <v>49</v>
      </c>
      <c r="AJ749">
        <v>121</v>
      </c>
      <c r="AK749">
        <v>0</v>
      </c>
      <c r="AL749">
        <v>18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>
      <c r="A750">
        <v>23091</v>
      </c>
      <c r="B750" t="s">
        <v>244</v>
      </c>
      <c r="C750" t="str">
        <f>VLOOKUP(A750,[1]OTU_Table_nochlpmito_withcontro!A:$B,2,FALSE)</f>
        <v>Bacteria; __Bacteroidetes; __Flavobacteriia; __Flavobacteriales; __Flavobacteriaceae; __Tenacibaculum</v>
      </c>
      <c r="D750">
        <f>SUM(F750:CX750)</f>
        <v>562</v>
      </c>
      <c r="E750">
        <f t="shared" si="11"/>
        <v>19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1</v>
      </c>
      <c r="AG750">
        <v>4</v>
      </c>
      <c r="AH750">
        <v>0</v>
      </c>
      <c r="AI750">
        <v>1</v>
      </c>
      <c r="AJ750">
        <v>6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10</v>
      </c>
      <c r="BM750">
        <v>37</v>
      </c>
      <c r="BN750">
        <v>15</v>
      </c>
      <c r="BO750">
        <v>1</v>
      </c>
      <c r="BP750">
        <v>0</v>
      </c>
      <c r="BQ750">
        <v>2</v>
      </c>
      <c r="BR750">
        <v>0</v>
      </c>
      <c r="BS750">
        <v>6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9</v>
      </c>
      <c r="CF750">
        <v>83</v>
      </c>
      <c r="CG750">
        <v>98</v>
      </c>
      <c r="CH750">
        <v>167</v>
      </c>
      <c r="CI750">
        <v>60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</v>
      </c>
      <c r="CP750">
        <v>16</v>
      </c>
      <c r="CQ750">
        <v>25</v>
      </c>
      <c r="CR750">
        <v>5</v>
      </c>
      <c r="CS750">
        <v>4</v>
      </c>
      <c r="CT750">
        <v>0</v>
      </c>
      <c r="CU750">
        <v>0</v>
      </c>
      <c r="CV750">
        <v>1</v>
      </c>
      <c r="CW750">
        <v>0</v>
      </c>
      <c r="CX750">
        <v>1</v>
      </c>
    </row>
    <row r="751" spans="1:102">
      <c r="A751">
        <v>23080</v>
      </c>
      <c r="B751" t="s">
        <v>244</v>
      </c>
      <c r="C751" t="str">
        <f>VLOOKUP(A751,[1]OTU_Table_nochlpmito_withcontro!A:$B,2,FALSE)</f>
        <v>Bacteria; __Bacteroidetes; __Flavobacteriia; __Flavobacteriales; __Flavobacteriaceae; __Tenacibaculum</v>
      </c>
      <c r="D751">
        <f>SUM(F751:CX751)</f>
        <v>191</v>
      </c>
      <c r="E751">
        <f t="shared" si="11"/>
        <v>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13</v>
      </c>
      <c r="BB751">
        <v>3</v>
      </c>
      <c r="BC751">
        <v>37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3</v>
      </c>
      <c r="BX751">
        <v>0</v>
      </c>
      <c r="BY751">
        <v>2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1</v>
      </c>
      <c r="CT751">
        <v>2</v>
      </c>
      <c r="CU751">
        <v>94</v>
      </c>
      <c r="CV751">
        <v>17</v>
      </c>
      <c r="CW751">
        <v>4</v>
      </c>
      <c r="CX751">
        <v>8</v>
      </c>
    </row>
    <row r="752" spans="1:102">
      <c r="A752">
        <v>21480</v>
      </c>
      <c r="B752" t="s">
        <v>378</v>
      </c>
      <c r="C752" t="str">
        <f>VLOOKUP(A752,[1]OTU_Table_nochlpmito_withcontro!A:$B,2,FALSE)</f>
        <v>Bacteria; __Bacteroidetes; __Flavobacteriia; __Flavobacteriales; __Flavobacteriaceae; __Ulvibacter</v>
      </c>
      <c r="D752">
        <f>SUM(F752:CX752)</f>
        <v>373</v>
      </c>
      <c r="E752">
        <f t="shared" si="11"/>
        <v>30</v>
      </c>
      <c r="F752">
        <v>0</v>
      </c>
      <c r="G752">
        <v>0</v>
      </c>
      <c r="H752">
        <v>0</v>
      </c>
      <c r="I752">
        <v>0</v>
      </c>
      <c r="J752">
        <v>4</v>
      </c>
      <c r="K752">
        <v>3</v>
      </c>
      <c r="L752">
        <v>0</v>
      </c>
      <c r="M752">
        <v>1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6</v>
      </c>
      <c r="X752">
        <v>16</v>
      </c>
      <c r="Y752">
        <v>6</v>
      </c>
      <c r="Z752">
        <v>0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2</v>
      </c>
      <c r="BU752">
        <v>48</v>
      </c>
      <c r="BV752">
        <v>9</v>
      </c>
      <c r="BW752">
        <v>5</v>
      </c>
      <c r="BX752">
        <v>5</v>
      </c>
      <c r="BY752">
        <v>87</v>
      </c>
      <c r="BZ752">
        <v>7</v>
      </c>
      <c r="CA752">
        <v>26</v>
      </c>
      <c r="CB752">
        <v>0</v>
      </c>
      <c r="CC752">
        <v>3</v>
      </c>
      <c r="CD752">
        <v>1</v>
      </c>
      <c r="CE752">
        <v>0</v>
      </c>
      <c r="CF752">
        <v>5</v>
      </c>
      <c r="CG752">
        <v>10</v>
      </c>
      <c r="CH752">
        <v>0</v>
      </c>
      <c r="CI752">
        <v>9</v>
      </c>
      <c r="CJ752">
        <v>4</v>
      </c>
      <c r="CK752">
        <v>31</v>
      </c>
      <c r="CL752">
        <v>0</v>
      </c>
      <c r="CM752">
        <v>11</v>
      </c>
      <c r="CN752">
        <v>11</v>
      </c>
      <c r="CO752">
        <v>3</v>
      </c>
      <c r="CP752">
        <v>15</v>
      </c>
      <c r="CQ752">
        <v>7</v>
      </c>
      <c r="CR752">
        <v>24</v>
      </c>
      <c r="CS752">
        <v>3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>
      <c r="A753">
        <v>15867</v>
      </c>
      <c r="B753" t="s">
        <v>378</v>
      </c>
      <c r="C753" t="str">
        <f>VLOOKUP(A753,[1]OTU_Table_nochlpmito_withcontro!A:$B,2,FALSE)</f>
        <v>Bacteria; __Bacteroidetes; __Flavobacteriia; __Flavobacteriales; __Flavobacteriaceae; __Ulvibacter</v>
      </c>
      <c r="D753">
        <f>SUM(F753:CX753)</f>
        <v>151</v>
      </c>
      <c r="E753">
        <f t="shared" si="11"/>
        <v>18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</v>
      </c>
      <c r="Y753">
        <v>4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11</v>
      </c>
      <c r="AI753">
        <v>6</v>
      </c>
      <c r="AJ753">
        <v>12</v>
      </c>
      <c r="AK753">
        <v>9</v>
      </c>
      <c r="AL753">
        <v>44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2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9</v>
      </c>
      <c r="CG753">
        <v>7</v>
      </c>
      <c r="CH753">
        <v>5</v>
      </c>
      <c r="CI753">
        <v>0</v>
      </c>
      <c r="CJ753">
        <v>2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21</v>
      </c>
      <c r="CQ753">
        <v>3</v>
      </c>
      <c r="CR753">
        <v>3</v>
      </c>
      <c r="CS753">
        <v>4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>
      <c r="A754">
        <v>23103</v>
      </c>
      <c r="B754" t="s">
        <v>479</v>
      </c>
      <c r="C754" t="str">
        <f>VLOOKUP(A754,[1]OTU_Table_nochlpmito_withcontro!A:$B,2,FALSE)</f>
        <v>Bacteria; __Bacteroidetes; __Flavobacteriia; __Flavobacteriales; __Flavobacteriaceae; __Ulvibacter; __uncultured_Ulvibacter_sp.</v>
      </c>
      <c r="D754">
        <f>SUM(F754:CX754)</f>
        <v>248</v>
      </c>
      <c r="E754">
        <f t="shared" si="11"/>
        <v>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28</v>
      </c>
      <c r="AE754">
        <v>11</v>
      </c>
      <c r="AF754">
        <v>2</v>
      </c>
      <c r="AG754">
        <v>2</v>
      </c>
      <c r="AH754">
        <v>26</v>
      </c>
      <c r="AI754">
        <v>3</v>
      </c>
      <c r="AJ754">
        <v>19</v>
      </c>
      <c r="AK754">
        <v>4</v>
      </c>
      <c r="AL754">
        <v>132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3</v>
      </c>
      <c r="BV754">
        <v>0</v>
      </c>
      <c r="BW754">
        <v>0</v>
      </c>
      <c r="BX754">
        <v>0</v>
      </c>
      <c r="BY754">
        <v>2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3</v>
      </c>
      <c r="CH754">
        <v>3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1</v>
      </c>
      <c r="CQ754">
        <v>1</v>
      </c>
      <c r="CR754">
        <v>1</v>
      </c>
      <c r="CS754">
        <v>0</v>
      </c>
      <c r="CT754">
        <v>0</v>
      </c>
      <c r="CU754">
        <v>3</v>
      </c>
      <c r="CV754">
        <v>0</v>
      </c>
      <c r="CW754">
        <v>0</v>
      </c>
      <c r="CX754">
        <v>0</v>
      </c>
    </row>
    <row r="755" spans="1:102">
      <c r="A755">
        <v>12245</v>
      </c>
      <c r="B755" t="s">
        <v>146</v>
      </c>
      <c r="C755" t="str">
        <f>VLOOKUP(A755,[1]OTU_Table_nochlpmito_withcontro!A:$B,2,FALSE)</f>
        <v>Bacteria; __Bacteroidetes; __Flavobacteriia; __Flavobacteriales; __Flavobacteriaceae; __uncultured</v>
      </c>
      <c r="D755">
        <f>SUM(F755:CX755)</f>
        <v>650</v>
      </c>
      <c r="E755">
        <f t="shared" si="11"/>
        <v>22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7</v>
      </c>
      <c r="Z755">
        <v>0</v>
      </c>
      <c r="AA755">
        <v>0</v>
      </c>
      <c r="AB755">
        <v>0</v>
      </c>
      <c r="AC755">
        <v>29</v>
      </c>
      <c r="AD755">
        <v>21</v>
      </c>
      <c r="AE755">
        <v>99</v>
      </c>
      <c r="AF755">
        <v>14</v>
      </c>
      <c r="AG755">
        <v>1</v>
      </c>
      <c r="AH755">
        <v>61</v>
      </c>
      <c r="AI755">
        <v>32</v>
      </c>
      <c r="AJ755">
        <v>135</v>
      </c>
      <c r="AK755">
        <v>22</v>
      </c>
      <c r="AL755">
        <v>170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1</v>
      </c>
      <c r="BD755">
        <v>0</v>
      </c>
      <c r="BE755">
        <v>3</v>
      </c>
      <c r="BF755">
        <v>0</v>
      </c>
      <c r="BG755">
        <v>0</v>
      </c>
      <c r="BH755">
        <v>0</v>
      </c>
      <c r="BI755">
        <v>0</v>
      </c>
      <c r="BJ755">
        <v>2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3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2</v>
      </c>
      <c r="CG755">
        <v>2</v>
      </c>
      <c r="CH755">
        <v>4</v>
      </c>
      <c r="CI755">
        <v>3</v>
      </c>
      <c r="CJ755">
        <v>0</v>
      </c>
      <c r="CK755">
        <v>1</v>
      </c>
      <c r="CL755">
        <v>1</v>
      </c>
      <c r="CM755">
        <v>1</v>
      </c>
      <c r="CN755">
        <v>1</v>
      </c>
      <c r="CO755">
        <v>0</v>
      </c>
      <c r="CP755">
        <v>7</v>
      </c>
      <c r="CQ755">
        <v>3</v>
      </c>
      <c r="CR755">
        <v>10</v>
      </c>
      <c r="CS755">
        <v>1</v>
      </c>
      <c r="CT755">
        <v>0</v>
      </c>
      <c r="CU755">
        <v>4</v>
      </c>
      <c r="CV755">
        <v>0</v>
      </c>
      <c r="CW755">
        <v>0</v>
      </c>
      <c r="CX755">
        <v>0</v>
      </c>
    </row>
    <row r="756" spans="1:102">
      <c r="A756">
        <v>23106</v>
      </c>
      <c r="B756" t="s">
        <v>146</v>
      </c>
      <c r="C756" t="str">
        <f>VLOOKUP(A756,[1]OTU_Table_nochlpmito_withcontro!A:$B,2,FALSE)</f>
        <v>Bacteria; __Bacteroidetes; __Flavobacteriia; __Flavobacteriales; __Flavobacteriaceae; __uncultured</v>
      </c>
      <c r="D756">
        <f>SUM(F756:CX756)</f>
        <v>178</v>
      </c>
      <c r="E756">
        <f t="shared" si="11"/>
        <v>16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7</v>
      </c>
      <c r="Z756">
        <v>0</v>
      </c>
      <c r="AA756">
        <v>0</v>
      </c>
      <c r="AB756">
        <v>0</v>
      </c>
      <c r="AC756">
        <v>3</v>
      </c>
      <c r="AD756">
        <v>3</v>
      </c>
      <c r="AE756">
        <v>6</v>
      </c>
      <c r="AF756">
        <v>0</v>
      </c>
      <c r="AG756">
        <v>3</v>
      </c>
      <c r="AH756">
        <v>32</v>
      </c>
      <c r="AI756">
        <v>11</v>
      </c>
      <c r="AJ756">
        <v>23</v>
      </c>
      <c r="AK756">
        <v>10</v>
      </c>
      <c r="AL756">
        <v>39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7</v>
      </c>
      <c r="CG756">
        <v>6</v>
      </c>
      <c r="CH756">
        <v>3</v>
      </c>
      <c r="CI756">
        <v>1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1</v>
      </c>
      <c r="CP756">
        <v>7</v>
      </c>
      <c r="CQ756">
        <v>8</v>
      </c>
      <c r="CR756">
        <v>1</v>
      </c>
      <c r="CS756">
        <v>5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>
      <c r="A757">
        <v>21396</v>
      </c>
      <c r="B757" t="s">
        <v>146</v>
      </c>
      <c r="C757" t="str">
        <f>VLOOKUP(A757,[1]OTU_Table_nochlpmito_withcontro!A:$B,2,FALSE)</f>
        <v>Bacteria; __Bacteroidetes; __Flavobacteriia; __Flavobacteriales; __Flavobacteriaceae; __uncultured</v>
      </c>
      <c r="D757">
        <f>SUM(F757:CX757)</f>
        <v>786</v>
      </c>
      <c r="E757">
        <f t="shared" si="11"/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46</v>
      </c>
      <c r="AD757">
        <v>183</v>
      </c>
      <c r="AE757">
        <v>11</v>
      </c>
      <c r="AF757">
        <v>15</v>
      </c>
      <c r="AG757">
        <v>1</v>
      </c>
      <c r="AH757">
        <v>510</v>
      </c>
      <c r="AI757">
        <v>0</v>
      </c>
      <c r="AJ757">
        <v>0</v>
      </c>
      <c r="AK757">
        <v>0</v>
      </c>
      <c r="AL757">
        <v>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1</v>
      </c>
      <c r="CI757">
        <v>0</v>
      </c>
      <c r="CJ757">
        <v>0</v>
      </c>
      <c r="CK757">
        <v>2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2</v>
      </c>
      <c r="CR757">
        <v>2</v>
      </c>
      <c r="CS757">
        <v>2</v>
      </c>
      <c r="CT757">
        <v>0</v>
      </c>
      <c r="CU757">
        <v>3</v>
      </c>
      <c r="CV757">
        <v>0</v>
      </c>
      <c r="CW757">
        <v>0</v>
      </c>
      <c r="CX757">
        <v>0</v>
      </c>
    </row>
    <row r="758" spans="1:102">
      <c r="A758">
        <v>21796</v>
      </c>
      <c r="B758" t="s">
        <v>168</v>
      </c>
      <c r="C758" t="str">
        <f>VLOOKUP(A758,[1]OTU_Table_nochlpmito_withcontro!A:$B,2,FALSE)</f>
        <v>Bacteria; __Bacteroidetes; __Flavobacteriia; __Flavobacteriales; __Flavobacteriaceae; __Wenyingzhuangia</v>
      </c>
      <c r="D758">
        <f>SUM(F758:CX758)</f>
        <v>2677</v>
      </c>
      <c r="E758">
        <f t="shared" si="11"/>
        <v>35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317</v>
      </c>
      <c r="L758">
        <v>4</v>
      </c>
      <c r="M758">
        <v>0</v>
      </c>
      <c r="N758">
        <v>0</v>
      </c>
      <c r="O758">
        <v>0</v>
      </c>
      <c r="P758">
        <v>3</v>
      </c>
      <c r="Q758">
        <v>9</v>
      </c>
      <c r="R758">
        <v>2</v>
      </c>
      <c r="S758">
        <v>0</v>
      </c>
      <c r="T758">
        <v>71</v>
      </c>
      <c r="U758">
        <v>24</v>
      </c>
      <c r="V758">
        <v>4</v>
      </c>
      <c r="W758">
        <v>23</v>
      </c>
      <c r="X758">
        <v>1</v>
      </c>
      <c r="Y758">
        <v>5</v>
      </c>
      <c r="Z758">
        <v>0</v>
      </c>
      <c r="AA758">
        <v>5</v>
      </c>
      <c r="AB758">
        <v>112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4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4</v>
      </c>
      <c r="BQ758">
        <v>0</v>
      </c>
      <c r="BR758">
        <v>0</v>
      </c>
      <c r="BS758">
        <v>1</v>
      </c>
      <c r="BT758">
        <v>12</v>
      </c>
      <c r="BU758">
        <v>1</v>
      </c>
      <c r="BV758">
        <v>0</v>
      </c>
      <c r="BW758">
        <v>116</v>
      </c>
      <c r="BX758">
        <v>247</v>
      </c>
      <c r="BY758">
        <v>0</v>
      </c>
      <c r="BZ758">
        <v>1</v>
      </c>
      <c r="CA758">
        <v>3</v>
      </c>
      <c r="CB758">
        <v>0</v>
      </c>
      <c r="CC758">
        <v>1</v>
      </c>
      <c r="CD758">
        <v>1</v>
      </c>
      <c r="CE758">
        <v>0</v>
      </c>
      <c r="CF758">
        <v>4</v>
      </c>
      <c r="CG758">
        <v>4</v>
      </c>
      <c r="CH758">
        <v>2</v>
      </c>
      <c r="CI758">
        <v>1</v>
      </c>
      <c r="CJ758">
        <v>31</v>
      </c>
      <c r="CK758">
        <v>66</v>
      </c>
      <c r="CL758">
        <v>102</v>
      </c>
      <c r="CM758">
        <v>12</v>
      </c>
      <c r="CN758">
        <v>51</v>
      </c>
      <c r="CO758">
        <v>112</v>
      </c>
      <c r="CP758">
        <v>223</v>
      </c>
      <c r="CQ758">
        <v>12</v>
      </c>
      <c r="CR758">
        <v>38</v>
      </c>
      <c r="CS758">
        <v>994</v>
      </c>
      <c r="CT758">
        <v>0</v>
      </c>
      <c r="CU758">
        <v>23</v>
      </c>
      <c r="CV758">
        <v>7</v>
      </c>
      <c r="CW758">
        <v>1</v>
      </c>
      <c r="CX758">
        <v>1</v>
      </c>
    </row>
    <row r="759" spans="1:102">
      <c r="A759">
        <v>21833</v>
      </c>
      <c r="B759" t="s">
        <v>168</v>
      </c>
      <c r="C759" t="str">
        <f>VLOOKUP(A759,[1]OTU_Table_nochlpmito_withcontro!A:$B,2,FALSE)</f>
        <v>Bacteria; __Bacteroidetes; __Flavobacteriia; __Flavobacteriales; __Flavobacteriaceae; __Wenyingzhuangia</v>
      </c>
      <c r="D759">
        <f>SUM(F759:CX759)</f>
        <v>4769</v>
      </c>
      <c r="E759">
        <f t="shared" si="11"/>
        <v>30</v>
      </c>
      <c r="F759">
        <v>0</v>
      </c>
      <c r="G759">
        <v>0</v>
      </c>
      <c r="H759">
        <v>0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22</v>
      </c>
      <c r="Q759">
        <v>17</v>
      </c>
      <c r="R759">
        <v>6</v>
      </c>
      <c r="S759">
        <v>0</v>
      </c>
      <c r="T759">
        <v>3</v>
      </c>
      <c r="U759">
        <v>1</v>
      </c>
      <c r="V759">
        <v>0</v>
      </c>
      <c r="W759">
        <v>3</v>
      </c>
      <c r="X759">
        <v>17</v>
      </c>
      <c r="Y759">
        <v>0</v>
      </c>
      <c r="Z759">
        <v>0</v>
      </c>
      <c r="AA759">
        <v>6</v>
      </c>
      <c r="AB759">
        <v>4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6</v>
      </c>
      <c r="AK759">
        <v>51</v>
      </c>
      <c r="AL759">
        <v>26</v>
      </c>
      <c r="AM759">
        <v>0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23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89</v>
      </c>
      <c r="BN759">
        <v>2</v>
      </c>
      <c r="BO759">
        <v>29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30</v>
      </c>
      <c r="CF759">
        <v>89</v>
      </c>
      <c r="CG759">
        <v>1738</v>
      </c>
      <c r="CH759">
        <v>410</v>
      </c>
      <c r="CI759">
        <v>1445</v>
      </c>
      <c r="CJ759">
        <v>0</v>
      </c>
      <c r="CK759">
        <v>1</v>
      </c>
      <c r="CL759">
        <v>0</v>
      </c>
      <c r="CM759">
        <v>3</v>
      </c>
      <c r="CN759">
        <v>9</v>
      </c>
      <c r="CO759">
        <v>5</v>
      </c>
      <c r="CP759">
        <v>3</v>
      </c>
      <c r="CQ759">
        <v>25</v>
      </c>
      <c r="CR759">
        <v>265</v>
      </c>
      <c r="CS759">
        <v>427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>
      <c r="A760">
        <v>21797</v>
      </c>
      <c r="B760" t="s">
        <v>168</v>
      </c>
      <c r="C760" t="str">
        <f>VLOOKUP(A760,[1]OTU_Table_nochlpmito_withcontro!A:$B,2,FALSE)</f>
        <v>Bacteria; __Bacteroidetes; __Flavobacteriia; __Flavobacteriales; __Flavobacteriaceae; __Wenyingzhuangia</v>
      </c>
      <c r="D760">
        <f>SUM(F760:CX760)</f>
        <v>1710</v>
      </c>
      <c r="E760">
        <f t="shared" si="11"/>
        <v>28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237</v>
      </c>
      <c r="L760">
        <v>3</v>
      </c>
      <c r="M760">
        <v>0</v>
      </c>
      <c r="N760">
        <v>0</v>
      </c>
      <c r="O760">
        <v>1</v>
      </c>
      <c r="P760">
        <v>1</v>
      </c>
      <c r="Q760">
        <v>2</v>
      </c>
      <c r="R760">
        <v>0</v>
      </c>
      <c r="S760">
        <v>0</v>
      </c>
      <c r="T760">
        <v>40</v>
      </c>
      <c r="U760">
        <v>11</v>
      </c>
      <c r="V760">
        <v>1</v>
      </c>
      <c r="W760">
        <v>11</v>
      </c>
      <c r="X760">
        <v>0</v>
      </c>
      <c r="Y760">
        <v>2</v>
      </c>
      <c r="Z760">
        <v>1</v>
      </c>
      <c r="AA760">
        <v>6</v>
      </c>
      <c r="AB760">
        <v>70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8</v>
      </c>
      <c r="BU760">
        <v>3</v>
      </c>
      <c r="BV760">
        <v>1</v>
      </c>
      <c r="BW760">
        <v>113</v>
      </c>
      <c r="BX760">
        <v>258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1</v>
      </c>
      <c r="CJ760">
        <v>10</v>
      </c>
      <c r="CK760">
        <v>33</v>
      </c>
      <c r="CL760">
        <v>25</v>
      </c>
      <c r="CM760">
        <v>4</v>
      </c>
      <c r="CN760">
        <v>33</v>
      </c>
      <c r="CO760">
        <v>123</v>
      </c>
      <c r="CP760">
        <v>122</v>
      </c>
      <c r="CQ760">
        <v>6</v>
      </c>
      <c r="CR760">
        <v>6</v>
      </c>
      <c r="CS760">
        <v>539</v>
      </c>
      <c r="CT760">
        <v>0</v>
      </c>
      <c r="CU760">
        <v>22</v>
      </c>
      <c r="CV760">
        <v>2</v>
      </c>
      <c r="CW760">
        <v>2</v>
      </c>
      <c r="CX760">
        <v>1</v>
      </c>
    </row>
    <row r="761" spans="1:102">
      <c r="A761">
        <v>21834</v>
      </c>
      <c r="B761" t="s">
        <v>168</v>
      </c>
      <c r="C761" t="str">
        <f>VLOOKUP(A761,[1]OTU_Table_nochlpmito_withcontro!A:$B,2,FALSE)</f>
        <v>Bacteria; __Bacteroidetes; __Flavobacteriia; __Flavobacteriales; __Flavobacteriaceae; __Wenyingzhuangia</v>
      </c>
      <c r="D761">
        <f>SUM(F761:CX761)</f>
        <v>559</v>
      </c>
      <c r="E761">
        <f t="shared" si="11"/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18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4</v>
      </c>
      <c r="BB761">
        <v>2</v>
      </c>
      <c r="BC761">
        <v>11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33</v>
      </c>
      <c r="BR761">
        <v>0</v>
      </c>
      <c r="BS761">
        <v>5</v>
      </c>
      <c r="BT761">
        <v>0</v>
      </c>
      <c r="BU761">
        <v>0</v>
      </c>
      <c r="BV761">
        <v>0</v>
      </c>
      <c r="BW761">
        <v>9</v>
      </c>
      <c r="BX761">
        <v>33</v>
      </c>
      <c r="BY761">
        <v>0</v>
      </c>
      <c r="BZ761">
        <v>0</v>
      </c>
      <c r="CA761">
        <v>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3</v>
      </c>
      <c r="CH761">
        <v>1</v>
      </c>
      <c r="CI761">
        <v>1</v>
      </c>
      <c r="CJ761">
        <v>7</v>
      </c>
      <c r="CK761">
        <v>23</v>
      </c>
      <c r="CL761">
        <v>16</v>
      </c>
      <c r="CM761">
        <v>6</v>
      </c>
      <c r="CN761">
        <v>33</v>
      </c>
      <c r="CO761">
        <v>40</v>
      </c>
      <c r="CP761">
        <v>2</v>
      </c>
      <c r="CQ761">
        <v>2</v>
      </c>
      <c r="CR761">
        <v>1</v>
      </c>
      <c r="CS761">
        <v>251</v>
      </c>
      <c r="CT761">
        <v>1</v>
      </c>
      <c r="CU761">
        <v>9</v>
      </c>
      <c r="CV761">
        <v>12</v>
      </c>
      <c r="CW761">
        <v>0</v>
      </c>
      <c r="CX761">
        <v>3</v>
      </c>
    </row>
    <row r="762" spans="1:102">
      <c r="A762">
        <v>16369</v>
      </c>
      <c r="B762" t="s">
        <v>168</v>
      </c>
      <c r="C762" t="str">
        <f>VLOOKUP(A762,[1]OTU_Table_nochlpmito_withcontro!A:$B,2,FALSE)</f>
        <v>Bacteria; __Bacteroidetes; __Flavobacteriia; __Flavobacteriales; __Flavobacteriaceae; __Wenyingzhuangia</v>
      </c>
      <c r="D762">
        <f>SUM(F762:CX762)</f>
        <v>341</v>
      </c>
      <c r="E762">
        <f t="shared" si="11"/>
        <v>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8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21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5</v>
      </c>
      <c r="BB762">
        <v>5</v>
      </c>
      <c r="BC762">
        <v>41</v>
      </c>
      <c r="BD762">
        <v>1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4</v>
      </c>
      <c r="CM762">
        <v>3</v>
      </c>
      <c r="CN762">
        <v>3</v>
      </c>
      <c r="CO762">
        <v>19</v>
      </c>
      <c r="CP762">
        <v>3</v>
      </c>
      <c r="CQ762">
        <v>15</v>
      </c>
      <c r="CR762">
        <v>3</v>
      </c>
      <c r="CS762">
        <v>1</v>
      </c>
      <c r="CT762">
        <v>0</v>
      </c>
      <c r="CU762">
        <v>154</v>
      </c>
      <c r="CV762">
        <v>39</v>
      </c>
      <c r="CW762">
        <v>3</v>
      </c>
      <c r="CX762">
        <v>1</v>
      </c>
    </row>
    <row r="763" spans="1:102">
      <c r="A763">
        <v>16350</v>
      </c>
      <c r="B763" t="s">
        <v>168</v>
      </c>
      <c r="C763" t="str">
        <f>VLOOKUP(A763,[1]OTU_Table_nochlpmito_withcontro!A:$B,2,FALSE)</f>
        <v>Bacteria; __Bacteroidetes; __Flavobacteriia; __Flavobacteriales; __Flavobacteriaceae; __Wenyingzhuangia</v>
      </c>
      <c r="D763">
        <f>SUM(F763:CX763)</f>
        <v>2304</v>
      </c>
      <c r="E763">
        <f t="shared" si="11"/>
        <v>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17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1</v>
      </c>
      <c r="X763">
        <v>14</v>
      </c>
      <c r="Y763">
        <v>0</v>
      </c>
      <c r="Z763">
        <v>3</v>
      </c>
      <c r="AA763">
        <v>0</v>
      </c>
      <c r="AB763">
        <v>10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27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1894</v>
      </c>
      <c r="CH763">
        <v>3</v>
      </c>
      <c r="CI763">
        <v>6</v>
      </c>
      <c r="CJ763">
        <v>0</v>
      </c>
      <c r="CK763">
        <v>0</v>
      </c>
      <c r="CL763">
        <v>0</v>
      </c>
      <c r="CM763">
        <v>2</v>
      </c>
      <c r="CN763">
        <v>3</v>
      </c>
      <c r="CO763">
        <v>14</v>
      </c>
      <c r="CP763">
        <v>0</v>
      </c>
      <c r="CQ763">
        <v>15</v>
      </c>
      <c r="CR763">
        <v>4</v>
      </c>
      <c r="CS763">
        <v>270</v>
      </c>
      <c r="CT763">
        <v>0</v>
      </c>
      <c r="CU763">
        <v>0</v>
      </c>
      <c r="CV763">
        <v>3</v>
      </c>
      <c r="CW763">
        <v>0</v>
      </c>
      <c r="CX763">
        <v>0</v>
      </c>
    </row>
    <row r="764" spans="1:102">
      <c r="A764">
        <v>16353</v>
      </c>
      <c r="B764" t="s">
        <v>168</v>
      </c>
      <c r="C764" t="str">
        <f>VLOOKUP(A764,[1]OTU_Table_nochlpmito_withcontro!A:$B,2,FALSE)</f>
        <v>Bacteria; __Bacteroidetes; __Flavobacteriia; __Flavobacteriales; __Flavobacteriaceae; __Wenyingzhuangia</v>
      </c>
      <c r="D764">
        <f>SUM(F764:CX764)</f>
        <v>765</v>
      </c>
      <c r="E764">
        <f t="shared" si="11"/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27</v>
      </c>
      <c r="L764">
        <v>7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6</v>
      </c>
      <c r="BX764">
        <v>602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28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71</v>
      </c>
      <c r="CT764">
        <v>0</v>
      </c>
      <c r="CU764">
        <v>9</v>
      </c>
      <c r="CV764">
        <v>4</v>
      </c>
      <c r="CW764">
        <v>1</v>
      </c>
      <c r="CX764">
        <v>2</v>
      </c>
    </row>
    <row r="765" spans="1:102">
      <c r="A765">
        <v>19902</v>
      </c>
      <c r="B765" t="s">
        <v>159</v>
      </c>
      <c r="C765" t="str">
        <f>VLOOKUP(A765,[1]OTU_Table_nochlpmito_withcontro!A:$B,2,FALSE)</f>
        <v>Bacteria; __Bacteroidetes; __Flavobacteriia; __Flavobacteriales; __Flavobacteriaceae; __Winogradskyella</v>
      </c>
      <c r="D765">
        <f>SUM(F765:CX765)</f>
        <v>944</v>
      </c>
      <c r="E765">
        <f t="shared" si="11"/>
        <v>35</v>
      </c>
      <c r="F765">
        <v>0</v>
      </c>
      <c r="G765">
        <v>0</v>
      </c>
      <c r="H765">
        <v>0</v>
      </c>
      <c r="I765">
        <v>0</v>
      </c>
      <c r="J765">
        <v>23</v>
      </c>
      <c r="K765">
        <v>18</v>
      </c>
      <c r="L765">
        <v>0</v>
      </c>
      <c r="M765">
        <v>0</v>
      </c>
      <c r="N765">
        <v>0</v>
      </c>
      <c r="O765">
        <v>0</v>
      </c>
      <c r="P765">
        <v>9</v>
      </c>
      <c r="Q765">
        <v>3</v>
      </c>
      <c r="R765">
        <v>0</v>
      </c>
      <c r="S765">
        <v>0</v>
      </c>
      <c r="T765">
        <v>2</v>
      </c>
      <c r="U765">
        <v>2</v>
      </c>
      <c r="V765">
        <v>0</v>
      </c>
      <c r="W765">
        <v>313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2</v>
      </c>
      <c r="AD765">
        <v>1</v>
      </c>
      <c r="AE765">
        <v>19</v>
      </c>
      <c r="AF765">
        <v>10</v>
      </c>
      <c r="AG765">
        <v>0</v>
      </c>
      <c r="AH765">
        <v>15</v>
      </c>
      <c r="AI765">
        <v>11</v>
      </c>
      <c r="AJ765">
        <v>26</v>
      </c>
      <c r="AK765">
        <v>43</v>
      </c>
      <c r="AL765">
        <v>67</v>
      </c>
      <c r="AM765">
        <v>0</v>
      </c>
      <c r="AN765">
        <v>1</v>
      </c>
      <c r="AO765">
        <v>0</v>
      </c>
      <c r="AP765">
        <v>36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4</v>
      </c>
      <c r="BQ765">
        <v>3</v>
      </c>
      <c r="BR765">
        <v>0</v>
      </c>
      <c r="BS765">
        <v>5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3</v>
      </c>
      <c r="CB765">
        <v>0</v>
      </c>
      <c r="CC765">
        <v>0</v>
      </c>
      <c r="CD765">
        <v>0</v>
      </c>
      <c r="CE765">
        <v>0</v>
      </c>
      <c r="CF765">
        <v>5</v>
      </c>
      <c r="CG765">
        <v>7</v>
      </c>
      <c r="CH765">
        <v>15</v>
      </c>
      <c r="CI765">
        <v>8</v>
      </c>
      <c r="CJ765">
        <v>1</v>
      </c>
      <c r="CK765">
        <v>83</v>
      </c>
      <c r="CL765">
        <v>3</v>
      </c>
      <c r="CM765">
        <v>14</v>
      </c>
      <c r="CN765">
        <v>49</v>
      </c>
      <c r="CO765">
        <v>0</v>
      </c>
      <c r="CP765">
        <v>4</v>
      </c>
      <c r="CQ765">
        <v>2</v>
      </c>
      <c r="CR765">
        <v>3</v>
      </c>
      <c r="CS765">
        <v>0</v>
      </c>
      <c r="CT765">
        <v>102</v>
      </c>
      <c r="CU765">
        <v>1</v>
      </c>
      <c r="CV765">
        <v>1</v>
      </c>
      <c r="CW765">
        <v>10</v>
      </c>
      <c r="CX765">
        <v>15</v>
      </c>
    </row>
    <row r="766" spans="1:102">
      <c r="A766">
        <v>19903</v>
      </c>
      <c r="B766" t="s">
        <v>159</v>
      </c>
      <c r="C766" t="str">
        <f>VLOOKUP(A766,[1]OTU_Table_nochlpmito_withcontro!A:$B,2,FALSE)</f>
        <v>Bacteria; __Bacteroidetes; __Flavobacteriia; __Flavobacteriales; __Flavobacteriaceae; __Winogradskyella</v>
      </c>
      <c r="D766">
        <f>SUM(F766:CX766)</f>
        <v>800</v>
      </c>
      <c r="E766">
        <f t="shared" si="11"/>
        <v>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9</v>
      </c>
      <c r="Y766">
        <v>5</v>
      </c>
      <c r="Z766">
        <v>0</v>
      </c>
      <c r="AA766">
        <v>3</v>
      </c>
      <c r="AB766">
        <v>0</v>
      </c>
      <c r="AC766">
        <v>21</v>
      </c>
      <c r="AD766">
        <v>9</v>
      </c>
      <c r="AE766">
        <v>65</v>
      </c>
      <c r="AF766">
        <v>9</v>
      </c>
      <c r="AG766">
        <v>0</v>
      </c>
      <c r="AH766">
        <v>125</v>
      </c>
      <c r="AI766">
        <v>26</v>
      </c>
      <c r="AJ766">
        <v>90</v>
      </c>
      <c r="AK766">
        <v>54</v>
      </c>
      <c r="AL766">
        <v>289</v>
      </c>
      <c r="AM766">
        <v>0</v>
      </c>
      <c r="AN766">
        <v>3</v>
      </c>
      <c r="AO766">
        <v>0</v>
      </c>
      <c r="AP766">
        <v>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7</v>
      </c>
      <c r="CG766">
        <v>21</v>
      </c>
      <c r="CH766">
        <v>15</v>
      </c>
      <c r="CI766">
        <v>8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3</v>
      </c>
      <c r="CP766">
        <v>6</v>
      </c>
      <c r="CQ766">
        <v>10</v>
      </c>
      <c r="CR766">
        <v>3</v>
      </c>
      <c r="CS766">
        <v>4</v>
      </c>
      <c r="CT766">
        <v>0</v>
      </c>
      <c r="CU766">
        <v>2</v>
      </c>
      <c r="CV766">
        <v>0</v>
      </c>
      <c r="CW766">
        <v>2</v>
      </c>
      <c r="CX766">
        <v>0</v>
      </c>
    </row>
    <row r="767" spans="1:102">
      <c r="A767">
        <v>19905</v>
      </c>
      <c r="B767" t="s">
        <v>403</v>
      </c>
      <c r="C767" t="str">
        <f>VLOOKUP(A767,[1]OTU_Table_nochlpmito_withcontro!A:$B,2,FALSE)</f>
        <v>Bacteria; __Bacteroidetes; __Flavobacteriia; __Flavobacteriales; __Flavobacteriaceae; __Winogradskyella; __uncultured_bacterium</v>
      </c>
      <c r="D767">
        <f>SUM(F767:CX767)</f>
        <v>396</v>
      </c>
      <c r="E767">
        <f t="shared" si="11"/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</v>
      </c>
      <c r="AD767">
        <v>0</v>
      </c>
      <c r="AE767">
        <v>26</v>
      </c>
      <c r="AF767">
        <v>9</v>
      </c>
      <c r="AG767">
        <v>0</v>
      </c>
      <c r="AH767">
        <v>207</v>
      </c>
      <c r="AI767">
        <v>4</v>
      </c>
      <c r="AJ767">
        <v>54</v>
      </c>
      <c r="AK767">
        <v>6</v>
      </c>
      <c r="AL767">
        <v>72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4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3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</row>
    <row r="768" spans="1:102">
      <c r="A768">
        <v>16185</v>
      </c>
      <c r="B768" t="s">
        <v>296</v>
      </c>
      <c r="C768" t="str">
        <f>VLOOKUP(A768,[1]OTU_Table_nochlpmito_withcontro!A:$B,2,FALSE)</f>
        <v>Bacteria; __Bacteroidetes; __Flavobacteriia; __Flavobacteriales; __Flavobacteriaceae; __Zobellia; __Zobellia_russellii</v>
      </c>
      <c r="D768">
        <f>SUM(F768:CX768)</f>
        <v>832</v>
      </c>
      <c r="E768">
        <f t="shared" si="11"/>
        <v>26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11</v>
      </c>
      <c r="Z768">
        <v>0</v>
      </c>
      <c r="AA768">
        <v>3</v>
      </c>
      <c r="AB768">
        <v>1</v>
      </c>
      <c r="AC768">
        <v>11</v>
      </c>
      <c r="AD768">
        <v>3</v>
      </c>
      <c r="AE768">
        <v>121</v>
      </c>
      <c r="AF768">
        <v>32</v>
      </c>
      <c r="AG768">
        <v>2</v>
      </c>
      <c r="AH768">
        <v>30</v>
      </c>
      <c r="AI768">
        <v>47</v>
      </c>
      <c r="AJ768">
        <v>90</v>
      </c>
      <c r="AK768">
        <v>130</v>
      </c>
      <c r="AL768">
        <v>172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11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20</v>
      </c>
      <c r="CG768">
        <v>14</v>
      </c>
      <c r="CH768">
        <v>14</v>
      </c>
      <c r="CI768">
        <v>15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9</v>
      </c>
      <c r="CP768">
        <v>31</v>
      </c>
      <c r="CQ768">
        <v>20</v>
      </c>
      <c r="CR768">
        <v>23</v>
      </c>
      <c r="CS768">
        <v>6</v>
      </c>
      <c r="CT768">
        <v>0</v>
      </c>
      <c r="CU768">
        <v>4</v>
      </c>
      <c r="CV768">
        <v>0</v>
      </c>
      <c r="CW768">
        <v>0</v>
      </c>
      <c r="CX768">
        <v>0</v>
      </c>
    </row>
    <row r="769" spans="1:102">
      <c r="A769">
        <v>22021</v>
      </c>
      <c r="B769" t="s">
        <v>312</v>
      </c>
      <c r="C769" t="str">
        <f>VLOOKUP(A769,[1]OTU_Table_nochlpmito_withcontro!A:$B,2,FALSE)</f>
        <v>Bacteria; __Bacteroidetes; __Flavobacteriia; __Flavobacteriales; __NS9_marine_group; __NS9_marine_group; __uncultured_bacterium</v>
      </c>
      <c r="D769">
        <f>SUM(F769:CX769)</f>
        <v>403</v>
      </c>
      <c r="E769">
        <f t="shared" si="11"/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2</v>
      </c>
      <c r="U769">
        <v>1</v>
      </c>
      <c r="V769">
        <v>0</v>
      </c>
      <c r="W769">
        <v>0</v>
      </c>
      <c r="X769">
        <v>1</v>
      </c>
      <c r="Y769">
        <v>12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3</v>
      </c>
      <c r="BB769">
        <v>331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5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3</v>
      </c>
      <c r="CL769">
        <v>0</v>
      </c>
      <c r="CM769">
        <v>1</v>
      </c>
      <c r="CN769">
        <v>0</v>
      </c>
      <c r="CO769">
        <v>0</v>
      </c>
      <c r="CP769">
        <v>6</v>
      </c>
      <c r="CQ769">
        <v>0</v>
      </c>
      <c r="CR769">
        <v>2</v>
      </c>
      <c r="CS769">
        <v>2</v>
      </c>
      <c r="CT769">
        <v>0</v>
      </c>
      <c r="CU769">
        <v>12</v>
      </c>
      <c r="CV769">
        <v>3</v>
      </c>
      <c r="CW769">
        <v>3</v>
      </c>
      <c r="CX769">
        <v>0</v>
      </c>
    </row>
    <row r="770" spans="1:102">
      <c r="A770">
        <v>22020</v>
      </c>
      <c r="B770" t="s">
        <v>312</v>
      </c>
      <c r="C770" t="str">
        <f>VLOOKUP(A770,[1]OTU_Table_nochlpmito_withcontro!A:$B,2,FALSE)</f>
        <v>Bacteria; __Bacteroidetes; __Flavobacteriia; __Flavobacteriales; __NS9_marine_group; __NS9_marine_group; __uncultured_bacterium</v>
      </c>
      <c r="D770">
        <f>SUM(F770:CX770)</f>
        <v>188</v>
      </c>
      <c r="E770">
        <f t="shared" si="11"/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10</v>
      </c>
      <c r="T770">
        <v>0</v>
      </c>
      <c r="U770">
        <v>4</v>
      </c>
      <c r="V770">
        <v>0</v>
      </c>
      <c r="W770">
        <v>0</v>
      </c>
      <c r="X770">
        <v>1</v>
      </c>
      <c r="Y770">
        <v>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3</v>
      </c>
      <c r="BB770">
        <v>104</v>
      </c>
      <c r="BC770">
        <v>0</v>
      </c>
      <c r="BD770">
        <v>3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24</v>
      </c>
      <c r="CK770">
        <v>0</v>
      </c>
      <c r="CL770">
        <v>1</v>
      </c>
      <c r="CM770">
        <v>2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22</v>
      </c>
      <c r="CV770">
        <v>5</v>
      </c>
      <c r="CW770">
        <v>0</v>
      </c>
      <c r="CX770">
        <v>0</v>
      </c>
    </row>
    <row r="771" spans="1:102">
      <c r="A771">
        <v>2235</v>
      </c>
      <c r="B771" t="s">
        <v>427</v>
      </c>
      <c r="C771" t="str">
        <f>VLOOKUP(A771,[1]OTU_Table_nochlpmito_withcontro!A:$B,2,FALSE)</f>
        <v>Bacteria; __Bacteroidetes; __Flavobacteriia; __Flavobacteriales; __Schleiferiaceae; __Schleiferia; __uncultured_bacterium</v>
      </c>
      <c r="D771">
        <f>SUM(F771:CX771)</f>
        <v>272</v>
      </c>
      <c r="E771">
        <f t="shared" si="11"/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16</v>
      </c>
      <c r="AD771">
        <v>26</v>
      </c>
      <c r="AE771">
        <v>165</v>
      </c>
      <c r="AF771">
        <v>51</v>
      </c>
      <c r="AG771">
        <v>0</v>
      </c>
      <c r="AH771">
        <v>0</v>
      </c>
      <c r="AI771">
        <v>0</v>
      </c>
      <c r="AJ771">
        <v>7</v>
      </c>
      <c r="AK771">
        <v>0</v>
      </c>
      <c r="AL771">
        <v>6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</row>
    <row r="772" spans="1:102">
      <c r="A772">
        <v>13172</v>
      </c>
      <c r="B772" t="s">
        <v>288</v>
      </c>
      <c r="C772" t="str">
        <f>VLOOKUP(A772,[1]OTU_Table_nochlpmito_withcontro!A:$B,2,FALSE)</f>
        <v>Bacteria; __Bacteroidetes; __Sphingobacteriia; __Sphingobacteriales; __NS11-12_marine_group; __NS11-12_marine_group; __uncultured_bacterium</v>
      </c>
      <c r="D772">
        <f>SUM(F772:CX772)</f>
        <v>946</v>
      </c>
      <c r="E772">
        <f t="shared" si="11"/>
        <v>30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7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1</v>
      </c>
      <c r="Y772">
        <v>6</v>
      </c>
      <c r="Z772">
        <v>0</v>
      </c>
      <c r="AA772">
        <v>0</v>
      </c>
      <c r="AB772">
        <v>0</v>
      </c>
      <c r="AC772">
        <v>1</v>
      </c>
      <c r="AD772">
        <v>4</v>
      </c>
      <c r="AE772">
        <v>12</v>
      </c>
      <c r="AF772">
        <v>0</v>
      </c>
      <c r="AG772">
        <v>0</v>
      </c>
      <c r="AH772">
        <v>5</v>
      </c>
      <c r="AI772">
        <v>3</v>
      </c>
      <c r="AJ772">
        <v>3</v>
      </c>
      <c r="AK772">
        <v>0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157</v>
      </c>
      <c r="BB772">
        <v>344</v>
      </c>
      <c r="BC772">
        <v>110</v>
      </c>
      <c r="BD772">
        <v>11</v>
      </c>
      <c r="BE772">
        <v>0</v>
      </c>
      <c r="BF772">
        <v>0</v>
      </c>
      <c r="BG772">
        <v>0</v>
      </c>
      <c r="BH772">
        <v>2</v>
      </c>
      <c r="BI772">
        <v>1</v>
      </c>
      <c r="BJ772">
        <v>0</v>
      </c>
      <c r="BK772">
        <v>0</v>
      </c>
      <c r="BL772">
        <v>0</v>
      </c>
      <c r="BM772">
        <v>14</v>
      </c>
      <c r="BN772">
        <v>6</v>
      </c>
      <c r="BO772">
        <v>1</v>
      </c>
      <c r="BP772">
        <v>1</v>
      </c>
      <c r="BQ772">
        <v>0</v>
      </c>
      <c r="BR772">
        <v>0</v>
      </c>
      <c r="BS772">
        <v>4</v>
      </c>
      <c r="BT772">
        <v>3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44</v>
      </c>
      <c r="CG772">
        <v>25</v>
      </c>
      <c r="CH772">
        <v>38</v>
      </c>
      <c r="CI772">
        <v>71</v>
      </c>
      <c r="CJ772">
        <v>1</v>
      </c>
      <c r="CK772">
        <v>0</v>
      </c>
      <c r="CL772">
        <v>0</v>
      </c>
      <c r="CM772">
        <v>2</v>
      </c>
      <c r="CN772">
        <v>0</v>
      </c>
      <c r="CO772">
        <v>8</v>
      </c>
      <c r="CP772">
        <v>10</v>
      </c>
      <c r="CQ772">
        <v>12</v>
      </c>
      <c r="CR772">
        <v>0</v>
      </c>
      <c r="CS772">
        <v>3</v>
      </c>
      <c r="CT772">
        <v>0</v>
      </c>
      <c r="CU772">
        <v>13</v>
      </c>
      <c r="CV772">
        <v>14</v>
      </c>
      <c r="CW772">
        <v>0</v>
      </c>
      <c r="CX772">
        <v>0</v>
      </c>
    </row>
    <row r="773" spans="1:102">
      <c r="A773">
        <v>10255</v>
      </c>
      <c r="B773" t="s">
        <v>254</v>
      </c>
      <c r="C773" t="str">
        <f>VLOOKUP(A773,[1]OTU_Table_nochlpmito_withcontro!A:$B,2,FALSE)</f>
        <v>Bacteria; __Bacteroidetes; __Sphingobacteriia; __Sphingobacteriales; __Saprospiraceae</v>
      </c>
      <c r="D773">
        <f>SUM(F773:CX773)</f>
        <v>395</v>
      </c>
      <c r="E773">
        <f t="shared" si="11"/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6</v>
      </c>
      <c r="Q773">
        <v>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</v>
      </c>
      <c r="Y773">
        <v>13</v>
      </c>
      <c r="Z773">
        <v>0</v>
      </c>
      <c r="AA773">
        <v>0</v>
      </c>
      <c r="AB773">
        <v>0</v>
      </c>
      <c r="AC773">
        <v>30</v>
      </c>
      <c r="AD773">
        <v>10</v>
      </c>
      <c r="AE773">
        <v>34</v>
      </c>
      <c r="AF773">
        <v>7</v>
      </c>
      <c r="AG773">
        <v>2</v>
      </c>
      <c r="AH773">
        <v>27</v>
      </c>
      <c r="AI773">
        <v>17</v>
      </c>
      <c r="AJ773">
        <v>14</v>
      </c>
      <c r="AK773">
        <v>13</v>
      </c>
      <c r="AL773">
        <v>58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4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8</v>
      </c>
      <c r="CG773">
        <v>42</v>
      </c>
      <c r="CH773">
        <v>25</v>
      </c>
      <c r="CI773">
        <v>32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5</v>
      </c>
      <c r="CP773">
        <v>11</v>
      </c>
      <c r="CQ773">
        <v>13</v>
      </c>
      <c r="CR773">
        <v>5</v>
      </c>
      <c r="CS773">
        <v>7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>
      <c r="A774">
        <v>12275</v>
      </c>
      <c r="B774" t="s">
        <v>254</v>
      </c>
      <c r="C774" t="str">
        <f>VLOOKUP(A774,[1]OTU_Table_nochlpmito_withcontro!A:$B,2,FALSE)</f>
        <v>Bacteria; __Bacteroidetes; __Sphingobacteriia; __Sphingobacteriales; __Saprospiraceae</v>
      </c>
      <c r="D774">
        <f>SUM(F774:CX774)</f>
        <v>1301</v>
      </c>
      <c r="E774">
        <f t="shared" si="11"/>
        <v>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0</v>
      </c>
      <c r="AA774">
        <v>0</v>
      </c>
      <c r="AB774">
        <v>0</v>
      </c>
      <c r="AC774">
        <v>12</v>
      </c>
      <c r="AD774">
        <v>8</v>
      </c>
      <c r="AE774">
        <v>33</v>
      </c>
      <c r="AF774">
        <v>0</v>
      </c>
      <c r="AG774">
        <v>2</v>
      </c>
      <c r="AH774">
        <v>257</v>
      </c>
      <c r="AI774">
        <v>98</v>
      </c>
      <c r="AJ774">
        <v>196</v>
      </c>
      <c r="AK774">
        <v>70</v>
      </c>
      <c r="AL774">
        <v>564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10</v>
      </c>
      <c r="CG774">
        <v>3</v>
      </c>
      <c r="CH774">
        <v>6</v>
      </c>
      <c r="CI774">
        <v>16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1</v>
      </c>
      <c r="CP774">
        <v>7</v>
      </c>
      <c r="CQ774">
        <v>1</v>
      </c>
      <c r="CR774">
        <v>2</v>
      </c>
      <c r="CS774">
        <v>1</v>
      </c>
      <c r="CT774">
        <v>0</v>
      </c>
      <c r="CU774">
        <v>1</v>
      </c>
      <c r="CV774">
        <v>0</v>
      </c>
      <c r="CW774">
        <v>0</v>
      </c>
      <c r="CX774">
        <v>0</v>
      </c>
    </row>
    <row r="775" spans="1:102">
      <c r="A775">
        <v>10266</v>
      </c>
      <c r="B775" t="s">
        <v>254</v>
      </c>
      <c r="C775" t="str">
        <f>VLOOKUP(A775,[1]OTU_Table_nochlpmito_withcontro!A:$B,2,FALSE)</f>
        <v>Bacteria; __Bacteroidetes; __Sphingobacteriia; __Sphingobacteriales; __Saprospiraceae</v>
      </c>
      <c r="D775">
        <f>SUM(F775:CX775)</f>
        <v>190</v>
      </c>
      <c r="E775">
        <f t="shared" ref="E775:E838" si="12">COUNTIF(F775:CX775,"&gt;1")</f>
        <v>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</v>
      </c>
      <c r="AD775">
        <v>3</v>
      </c>
      <c r="AE775">
        <v>72</v>
      </c>
      <c r="AF775">
        <v>0</v>
      </c>
      <c r="AG775">
        <v>0</v>
      </c>
      <c r="AH775">
        <v>7</v>
      </c>
      <c r="AI775">
        <v>0</v>
      </c>
      <c r="AJ775">
        <v>0</v>
      </c>
      <c r="AK775">
        <v>0</v>
      </c>
      <c r="AL775">
        <v>12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7</v>
      </c>
      <c r="CG775">
        <v>18</v>
      </c>
      <c r="CH775">
        <v>18</v>
      </c>
      <c r="CI775">
        <v>18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5</v>
      </c>
      <c r="CQ775">
        <v>4</v>
      </c>
      <c r="CR775">
        <v>5</v>
      </c>
      <c r="CS775">
        <v>5</v>
      </c>
      <c r="CT775">
        <v>0</v>
      </c>
      <c r="CU775">
        <v>1</v>
      </c>
      <c r="CV775">
        <v>0</v>
      </c>
      <c r="CW775">
        <v>0</v>
      </c>
      <c r="CX775">
        <v>0</v>
      </c>
    </row>
    <row r="776" spans="1:102">
      <c r="A776">
        <v>117</v>
      </c>
      <c r="B776" t="s">
        <v>267</v>
      </c>
      <c r="C776" t="str">
        <f>VLOOKUP(A776,[1]OTU_Table_nochlpmito_withcontro!A:$B,2,FALSE)</f>
        <v>Bacteria; __Bacteroidetes; __Sphingobacteriia; __Sphingobacteriales; __Saprospiraceae; __Aureispira</v>
      </c>
      <c r="D776">
        <f>SUM(F776:CX776)</f>
        <v>458</v>
      </c>
      <c r="E776">
        <f t="shared" si="12"/>
        <v>28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5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5</v>
      </c>
      <c r="AE776">
        <v>0</v>
      </c>
      <c r="AF776">
        <v>0</v>
      </c>
      <c r="AG776">
        <v>6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12</v>
      </c>
      <c r="AP776">
        <v>0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11</v>
      </c>
      <c r="BB776">
        <v>163</v>
      </c>
      <c r="BC776">
        <v>48</v>
      </c>
      <c r="BD776">
        <v>11</v>
      </c>
      <c r="BE776">
        <v>1</v>
      </c>
      <c r="BF776">
        <v>0</v>
      </c>
      <c r="BG776">
        <v>1</v>
      </c>
      <c r="BH776">
        <v>0</v>
      </c>
      <c r="BI776">
        <v>0</v>
      </c>
      <c r="BJ776">
        <v>2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7</v>
      </c>
      <c r="BQ776">
        <v>2</v>
      </c>
      <c r="BR776">
        <v>0</v>
      </c>
      <c r="BS776">
        <v>0</v>
      </c>
      <c r="BT776">
        <v>3</v>
      </c>
      <c r="BU776">
        <v>0</v>
      </c>
      <c r="BV776">
        <v>0</v>
      </c>
      <c r="BW776">
        <v>0</v>
      </c>
      <c r="BX776">
        <v>0</v>
      </c>
      <c r="BY776">
        <v>9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2</v>
      </c>
      <c r="CG776">
        <v>1</v>
      </c>
      <c r="CH776">
        <v>0</v>
      </c>
      <c r="CI776">
        <v>0</v>
      </c>
      <c r="CJ776">
        <v>16</v>
      </c>
      <c r="CK776">
        <v>3</v>
      </c>
      <c r="CL776">
        <v>1</v>
      </c>
      <c r="CM776">
        <v>19</v>
      </c>
      <c r="CN776">
        <v>5</v>
      </c>
      <c r="CO776">
        <v>2</v>
      </c>
      <c r="CP776">
        <v>0</v>
      </c>
      <c r="CQ776">
        <v>4</v>
      </c>
      <c r="CR776">
        <v>0</v>
      </c>
      <c r="CS776">
        <v>2</v>
      </c>
      <c r="CT776">
        <v>3</v>
      </c>
      <c r="CU776">
        <v>83</v>
      </c>
      <c r="CV776">
        <v>17</v>
      </c>
      <c r="CW776">
        <v>2</v>
      </c>
      <c r="CX776">
        <v>2</v>
      </c>
    </row>
    <row r="777" spans="1:102">
      <c r="A777">
        <v>2700</v>
      </c>
      <c r="B777" t="s">
        <v>267</v>
      </c>
      <c r="C777" t="str">
        <f>VLOOKUP(A777,[1]OTU_Table_nochlpmito_withcontro!A:$B,2,FALSE)</f>
        <v>Bacteria; __Bacteroidetes; __Sphingobacteriia; __Sphingobacteriales; __Saprospiraceae; __Aureispira</v>
      </c>
      <c r="D777">
        <f>SUM(F777:CX777)</f>
        <v>416</v>
      </c>
      <c r="E777">
        <f t="shared" si="12"/>
        <v>19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51</v>
      </c>
      <c r="U777">
        <v>0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3</v>
      </c>
      <c r="AB777">
        <v>0</v>
      </c>
      <c r="AC777">
        <v>2</v>
      </c>
      <c r="AD777">
        <v>1</v>
      </c>
      <c r="AE777">
        <v>7</v>
      </c>
      <c r="AF777">
        <v>1</v>
      </c>
      <c r="AG777">
        <v>0</v>
      </c>
      <c r="AH777">
        <v>7</v>
      </c>
      <c r="AI777">
        <v>1</v>
      </c>
      <c r="AJ777">
        <v>0</v>
      </c>
      <c r="AK777">
        <v>0</v>
      </c>
      <c r="AL777">
        <v>7</v>
      </c>
      <c r="AM777">
        <v>0</v>
      </c>
      <c r="AN777">
        <v>1</v>
      </c>
      <c r="AO777">
        <v>8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2</v>
      </c>
      <c r="BC777">
        <v>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5</v>
      </c>
      <c r="BQ777">
        <v>32</v>
      </c>
      <c r="BR777">
        <v>1</v>
      </c>
      <c r="BS777">
        <v>7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4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71</v>
      </c>
      <c r="CK777">
        <v>1</v>
      </c>
      <c r="CL777">
        <v>1</v>
      </c>
      <c r="CM777">
        <v>172</v>
      </c>
      <c r="CN777">
        <v>0</v>
      </c>
      <c r="CO777">
        <v>0</v>
      </c>
      <c r="CP777">
        <v>1</v>
      </c>
      <c r="CQ777">
        <v>2</v>
      </c>
      <c r="CR777">
        <v>0</v>
      </c>
      <c r="CS777">
        <v>0</v>
      </c>
      <c r="CT777">
        <v>0</v>
      </c>
      <c r="CU777">
        <v>13</v>
      </c>
      <c r="CV777">
        <v>3</v>
      </c>
      <c r="CW777">
        <v>0</v>
      </c>
      <c r="CX777">
        <v>1</v>
      </c>
    </row>
    <row r="778" spans="1:102">
      <c r="A778">
        <v>2717</v>
      </c>
      <c r="B778" t="s">
        <v>267</v>
      </c>
      <c r="C778" t="str">
        <f>VLOOKUP(A778,[1]OTU_Table_nochlpmito_withcontro!A:$B,2,FALSE)</f>
        <v>Bacteria; __Bacteroidetes; __Sphingobacteriia; __Sphingobacteriales; __Saprospiraceae; __Aureispira</v>
      </c>
      <c r="D778">
        <f>SUM(F778:CX778)</f>
        <v>242</v>
      </c>
      <c r="E778">
        <f t="shared" si="12"/>
        <v>19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3</v>
      </c>
      <c r="AD778">
        <v>2</v>
      </c>
      <c r="AE778">
        <v>17</v>
      </c>
      <c r="AF778">
        <v>3</v>
      </c>
      <c r="AG778">
        <v>0</v>
      </c>
      <c r="AH778">
        <v>19</v>
      </c>
      <c r="AI778">
        <v>4</v>
      </c>
      <c r="AJ778">
        <v>0</v>
      </c>
      <c r="AK778">
        <v>3</v>
      </c>
      <c r="AL778">
        <v>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2</v>
      </c>
      <c r="BR778">
        <v>0</v>
      </c>
      <c r="BS778">
        <v>0</v>
      </c>
      <c r="BT778">
        <v>0</v>
      </c>
      <c r="BU778">
        <v>1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2</v>
      </c>
      <c r="CF778">
        <v>1</v>
      </c>
      <c r="CG778">
        <v>13</v>
      </c>
      <c r="CH778">
        <v>0</v>
      </c>
      <c r="CI778">
        <v>1</v>
      </c>
      <c r="CJ778">
        <v>5</v>
      </c>
      <c r="CK778">
        <v>1</v>
      </c>
      <c r="CL778">
        <v>0</v>
      </c>
      <c r="CM778">
        <v>129</v>
      </c>
      <c r="CN778">
        <v>2</v>
      </c>
      <c r="CO778">
        <v>7</v>
      </c>
      <c r="CP778">
        <v>0</v>
      </c>
      <c r="CQ778">
        <v>7</v>
      </c>
      <c r="CR778">
        <v>0</v>
      </c>
      <c r="CS778">
        <v>1</v>
      </c>
      <c r="CT778">
        <v>0</v>
      </c>
      <c r="CU778">
        <v>1</v>
      </c>
      <c r="CV778">
        <v>2</v>
      </c>
      <c r="CW778">
        <v>0</v>
      </c>
      <c r="CX778">
        <v>0</v>
      </c>
    </row>
    <row r="779" spans="1:102">
      <c r="A779">
        <v>170</v>
      </c>
      <c r="B779" t="s">
        <v>267</v>
      </c>
      <c r="C779" t="str">
        <f>VLOOKUP(A779,[1]OTU_Table_nochlpmito_withcontro!A:$B,2,FALSE)</f>
        <v>Bacteria; __Bacteroidetes; __Sphingobacteriia; __Sphingobacteriales; __Saprospiraceae; __Aureispira</v>
      </c>
      <c r="D779">
        <f>SUM(F779:CX779)</f>
        <v>385</v>
      </c>
      <c r="E779">
        <f t="shared" si="12"/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8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250</v>
      </c>
      <c r="AI779">
        <v>49</v>
      </c>
      <c r="AJ779">
        <v>1</v>
      </c>
      <c r="AK779">
        <v>0</v>
      </c>
      <c r="AL779">
        <v>31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4</v>
      </c>
      <c r="CG779">
        <v>4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3</v>
      </c>
      <c r="CP779">
        <v>5</v>
      </c>
      <c r="CQ779">
        <v>2</v>
      </c>
      <c r="CR779">
        <v>0</v>
      </c>
      <c r="CS779">
        <v>1</v>
      </c>
      <c r="CT779">
        <v>0</v>
      </c>
      <c r="CU779">
        <v>1</v>
      </c>
      <c r="CV779">
        <v>1</v>
      </c>
      <c r="CW779">
        <v>1</v>
      </c>
      <c r="CX779">
        <v>0</v>
      </c>
    </row>
    <row r="780" spans="1:102">
      <c r="A780">
        <v>9331</v>
      </c>
      <c r="B780" t="s">
        <v>208</v>
      </c>
      <c r="C780" t="str">
        <f>VLOOKUP(A780,[1]OTU_Table_nochlpmito_withcontro!A:$B,2,FALSE)</f>
        <v>Bacteria; __Bacteroidetes; __Sphingobacteriia; __Sphingobacteriales; __Saprospiraceae; __Lewinella</v>
      </c>
      <c r="D780">
        <f>SUM(F780:CX780)</f>
        <v>331</v>
      </c>
      <c r="E780">
        <f t="shared" si="12"/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1</v>
      </c>
      <c r="AH780">
        <v>12</v>
      </c>
      <c r="AI780">
        <v>20</v>
      </c>
      <c r="AJ780">
        <v>19</v>
      </c>
      <c r="AK780">
        <v>11</v>
      </c>
      <c r="AL780">
        <v>37</v>
      </c>
      <c r="AM780">
        <v>0</v>
      </c>
      <c r="AN780">
        <v>1</v>
      </c>
      <c r="AO780">
        <v>0</v>
      </c>
      <c r="AP780">
        <v>71</v>
      </c>
      <c r="AQ780">
        <v>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4</v>
      </c>
      <c r="BB780">
        <v>0</v>
      </c>
      <c r="BC780">
        <v>100</v>
      </c>
      <c r="BD780">
        <v>3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3</v>
      </c>
      <c r="CN780">
        <v>0</v>
      </c>
      <c r="CO780">
        <v>0</v>
      </c>
      <c r="CP780">
        <v>2</v>
      </c>
      <c r="CQ780">
        <v>1</v>
      </c>
      <c r="CR780">
        <v>2</v>
      </c>
      <c r="CS780">
        <v>0</v>
      </c>
      <c r="CT780">
        <v>0</v>
      </c>
      <c r="CU780">
        <v>8</v>
      </c>
      <c r="CV780">
        <v>15</v>
      </c>
      <c r="CW780">
        <v>1</v>
      </c>
      <c r="CX780">
        <v>2</v>
      </c>
    </row>
    <row r="781" spans="1:102">
      <c r="A781">
        <v>9318</v>
      </c>
      <c r="B781" t="s">
        <v>208</v>
      </c>
      <c r="C781" t="str">
        <f>VLOOKUP(A781,[1]OTU_Table_nochlpmito_withcontro!A:$B,2,FALSE)</f>
        <v>Bacteria; __Bacteroidetes; __Sphingobacteriia; __Sphingobacteriales; __Saprospiraceae; __Lewinella</v>
      </c>
      <c r="D781">
        <f>SUM(F781:CX781)</f>
        <v>663</v>
      </c>
      <c r="E781">
        <f t="shared" si="12"/>
        <v>14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16</v>
      </c>
      <c r="Y781">
        <v>3</v>
      </c>
      <c r="Z781">
        <v>0</v>
      </c>
      <c r="AA781">
        <v>0</v>
      </c>
      <c r="AB781">
        <v>0</v>
      </c>
      <c r="AC781">
        <v>2</v>
      </c>
      <c r="AD781">
        <v>4</v>
      </c>
      <c r="AE781">
        <v>9</v>
      </c>
      <c r="AF781">
        <v>1</v>
      </c>
      <c r="AG781">
        <v>45</v>
      </c>
      <c r="AH781">
        <v>25</v>
      </c>
      <c r="AI781">
        <v>276</v>
      </c>
      <c r="AJ781">
        <v>140</v>
      </c>
      <c r="AK781">
        <v>17</v>
      </c>
      <c r="AL781">
        <v>105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9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5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1</v>
      </c>
      <c r="CQ781">
        <v>0</v>
      </c>
      <c r="CR781">
        <v>0</v>
      </c>
      <c r="CS781">
        <v>2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>
      <c r="A782">
        <v>9320</v>
      </c>
      <c r="B782" t="s">
        <v>208</v>
      </c>
      <c r="C782" t="str">
        <f>VLOOKUP(A782,[1]OTU_Table_nochlpmito_withcontro!A:$B,2,FALSE)</f>
        <v>Bacteria; __Bacteroidetes; __Sphingobacteriia; __Sphingobacteriales; __Saprospiraceae; __Lewinella</v>
      </c>
      <c r="D782">
        <f>SUM(F782:CX782)</f>
        <v>561</v>
      </c>
      <c r="E782">
        <f t="shared" si="12"/>
        <v>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5</v>
      </c>
      <c r="Y782">
        <v>9</v>
      </c>
      <c r="Z782">
        <v>0</v>
      </c>
      <c r="AA782">
        <v>0</v>
      </c>
      <c r="AB782">
        <v>1</v>
      </c>
      <c r="AC782">
        <v>1</v>
      </c>
      <c r="AD782">
        <v>1</v>
      </c>
      <c r="AE782">
        <v>13</v>
      </c>
      <c r="AF782">
        <v>0</v>
      </c>
      <c r="AG782">
        <v>2</v>
      </c>
      <c r="AH782">
        <v>175</v>
      </c>
      <c r="AI782">
        <v>70</v>
      </c>
      <c r="AJ782">
        <v>95</v>
      </c>
      <c r="AK782">
        <v>72</v>
      </c>
      <c r="AL782">
        <v>104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2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3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2</v>
      </c>
      <c r="CR782">
        <v>0</v>
      </c>
      <c r="CS782">
        <v>2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>
      <c r="A783">
        <v>612</v>
      </c>
      <c r="B783" t="s">
        <v>208</v>
      </c>
      <c r="C783" t="str">
        <f>VLOOKUP(A783,[1]OTU_Table_nochlpmito_withcontro!A:$B,2,FALSE)</f>
        <v>Bacteria; __Bacteroidetes; __Sphingobacteriia; __Sphingobacteriales; __Saprospiraceae; __Lewinella</v>
      </c>
      <c r="D783">
        <f>SUM(F783:CX783)</f>
        <v>214</v>
      </c>
      <c r="E783">
        <f t="shared" si="12"/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</v>
      </c>
      <c r="AE783">
        <v>0</v>
      </c>
      <c r="AF783">
        <v>0</v>
      </c>
      <c r="AG783">
        <v>23</v>
      </c>
      <c r="AH783">
        <v>4</v>
      </c>
      <c r="AI783">
        <v>122</v>
      </c>
      <c r="AJ783">
        <v>26</v>
      </c>
      <c r="AK783">
        <v>7</v>
      </c>
      <c r="AL783">
        <v>13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3</v>
      </c>
      <c r="CG783">
        <v>1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2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>
      <c r="A784">
        <v>13112</v>
      </c>
      <c r="B784" t="s">
        <v>208</v>
      </c>
      <c r="C784" t="str">
        <f>VLOOKUP(A784,[1]OTU_Table_nochlpmito_withcontro!A:$B,2,FALSE)</f>
        <v>Bacteria; __Bacteroidetes; __Sphingobacteriia; __Sphingobacteriales; __Saprospiraceae; __Lewinella</v>
      </c>
      <c r="D784">
        <f>SUM(F784:CX784)</f>
        <v>228</v>
      </c>
      <c r="E784">
        <f t="shared" si="12"/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7</v>
      </c>
      <c r="AF784">
        <v>0</v>
      </c>
      <c r="AG784">
        <v>54</v>
      </c>
      <c r="AH784">
        <v>22</v>
      </c>
      <c r="AI784">
        <v>87</v>
      </c>
      <c r="AJ784">
        <v>11</v>
      </c>
      <c r="AK784">
        <v>15</v>
      </c>
      <c r="AL784">
        <v>22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</v>
      </c>
      <c r="CP784">
        <v>0</v>
      </c>
      <c r="CQ784">
        <v>0</v>
      </c>
      <c r="CR784">
        <v>0</v>
      </c>
      <c r="CS784">
        <v>2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>
      <c r="A785">
        <v>18140</v>
      </c>
      <c r="B785" t="s">
        <v>208</v>
      </c>
      <c r="C785" t="str">
        <f>VLOOKUP(A785,[1]OTU_Table_nochlpmito_withcontro!A:$B,2,FALSE)</f>
        <v>Bacteria; __Bacteroidetes; __Sphingobacteriia; __Sphingobacteriales; __Saprospiraceae; __Lewinella</v>
      </c>
      <c r="D785">
        <f>SUM(F785:CX785)</f>
        <v>154</v>
      </c>
      <c r="E785">
        <f t="shared" si="12"/>
        <v>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22</v>
      </c>
      <c r="AH785">
        <v>12</v>
      </c>
      <c r="AI785">
        <v>63</v>
      </c>
      <c r="AJ785">
        <v>26</v>
      </c>
      <c r="AK785">
        <v>3</v>
      </c>
      <c r="AL785">
        <v>15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</v>
      </c>
      <c r="CO785">
        <v>0</v>
      </c>
      <c r="CP785">
        <v>0</v>
      </c>
      <c r="CQ785">
        <v>0</v>
      </c>
      <c r="CR785">
        <v>0</v>
      </c>
      <c r="CS785">
        <v>2</v>
      </c>
      <c r="CT785">
        <v>0</v>
      </c>
      <c r="CU785">
        <v>1</v>
      </c>
      <c r="CV785">
        <v>0</v>
      </c>
      <c r="CW785">
        <v>0</v>
      </c>
      <c r="CX785">
        <v>0</v>
      </c>
    </row>
    <row r="786" spans="1:102">
      <c r="A786">
        <v>13114</v>
      </c>
      <c r="B786" t="s">
        <v>208</v>
      </c>
      <c r="C786" t="str">
        <f>VLOOKUP(A786,[1]OTU_Table_nochlpmito_withcontro!A:$B,2,FALSE)</f>
        <v>Bacteria; __Bacteroidetes; __Sphingobacteriia; __Sphingobacteriales; __Saprospiraceae; __Lewinella</v>
      </c>
      <c r="D786">
        <f>SUM(F786:CX786)</f>
        <v>264</v>
      </c>
      <c r="E786">
        <f t="shared" si="12"/>
        <v>12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</v>
      </c>
      <c r="AD786">
        <v>0</v>
      </c>
      <c r="AE786">
        <v>15</v>
      </c>
      <c r="AF786">
        <v>2</v>
      </c>
      <c r="AG786">
        <v>113</v>
      </c>
      <c r="AH786">
        <v>7</v>
      </c>
      <c r="AI786">
        <v>62</v>
      </c>
      <c r="AJ786">
        <v>27</v>
      </c>
      <c r="AK786">
        <v>5</v>
      </c>
      <c r="AL786">
        <v>21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0</v>
      </c>
      <c r="BG786">
        <v>0</v>
      </c>
      <c r="BH786">
        <v>0</v>
      </c>
      <c r="BI786">
        <v>0</v>
      </c>
      <c r="BJ786">
        <v>2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2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>
      <c r="A787">
        <v>9296</v>
      </c>
      <c r="B787" t="s">
        <v>208</v>
      </c>
      <c r="C787" t="str">
        <f>VLOOKUP(A787,[1]OTU_Table_nochlpmito_withcontro!A:$B,2,FALSE)</f>
        <v>Bacteria; __Bacteroidetes; __Sphingobacteriia; __Sphingobacteriales; __Saprospiraceae; __Lewinella</v>
      </c>
      <c r="D787">
        <f>SUM(F787:CX787)</f>
        <v>205</v>
      </c>
      <c r="E787">
        <f t="shared" si="12"/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9</v>
      </c>
      <c r="AD787">
        <v>0</v>
      </c>
      <c r="AE787">
        <v>19</v>
      </c>
      <c r="AF787">
        <v>2</v>
      </c>
      <c r="AG787">
        <v>0</v>
      </c>
      <c r="AH787">
        <v>31</v>
      </c>
      <c r="AI787">
        <v>11</v>
      </c>
      <c r="AJ787">
        <v>38</v>
      </c>
      <c r="AK787">
        <v>24</v>
      </c>
      <c r="AL787">
        <v>64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2</v>
      </c>
      <c r="CG787">
        <v>2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>
      <c r="A788">
        <v>13113</v>
      </c>
      <c r="B788" t="s">
        <v>208</v>
      </c>
      <c r="C788" t="str">
        <f>VLOOKUP(A788,[1]OTU_Table_nochlpmito_withcontro!A:$B,2,FALSE)</f>
        <v>Bacteria; __Bacteroidetes; __Sphingobacteriia; __Sphingobacteriales; __Saprospiraceae; __Lewinella</v>
      </c>
      <c r="D788">
        <f>SUM(F788:CX788)</f>
        <v>323</v>
      </c>
      <c r="E788">
        <f t="shared" si="12"/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</v>
      </c>
      <c r="AF788">
        <v>0</v>
      </c>
      <c r="AG788">
        <v>276</v>
      </c>
      <c r="AH788">
        <v>0</v>
      </c>
      <c r="AI788">
        <v>33</v>
      </c>
      <c r="AJ788">
        <v>0</v>
      </c>
      <c r="AK788">
        <v>0</v>
      </c>
      <c r="AL788">
        <v>9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>
      <c r="A789">
        <v>13156</v>
      </c>
      <c r="B789" t="s">
        <v>208</v>
      </c>
      <c r="C789" t="str">
        <f>VLOOKUP(A789,[1]OTU_Table_nochlpmito_withcontro!A:$B,2,FALSE)</f>
        <v>Bacteria; __Bacteroidetes; __Sphingobacteriia; __Sphingobacteriales; __Saprospiraceae; __Lewinella</v>
      </c>
      <c r="D789">
        <f>SUM(F789:CX789)</f>
        <v>330</v>
      </c>
      <c r="E789">
        <f t="shared" si="12"/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320</v>
      </c>
      <c r="AH789">
        <v>0</v>
      </c>
      <c r="AI789">
        <v>8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>
      <c r="A790">
        <v>13115</v>
      </c>
      <c r="B790" t="s">
        <v>208</v>
      </c>
      <c r="C790" t="str">
        <f>VLOOKUP(A790,[1]OTU_Table_nochlpmito_withcontro!A:$B,2,FALSE)</f>
        <v>Bacteria; __Bacteroidetes; __Sphingobacteriia; __Sphingobacteriales; __Saprospiraceae; __Lewinella</v>
      </c>
      <c r="D790">
        <f>SUM(F790:CX790)</f>
        <v>245</v>
      </c>
      <c r="E790">
        <f t="shared" si="12"/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244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</row>
    <row r="791" spans="1:102">
      <c r="A791">
        <v>13157</v>
      </c>
      <c r="B791" t="s">
        <v>208</v>
      </c>
      <c r="C791" t="str">
        <f>VLOOKUP(A791,[1]OTU_Table_nochlpmito_withcontro!A:$B,2,FALSE)</f>
        <v>Bacteria; __Bacteroidetes; __Sphingobacteriia; __Sphingobacteriales; __Saprospiraceae; __Lewinella</v>
      </c>
      <c r="D791">
        <f>SUM(F791:CX791)</f>
        <v>181</v>
      </c>
      <c r="E791">
        <f t="shared" si="12"/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181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>
        <v>614</v>
      </c>
      <c r="B792" t="s">
        <v>381</v>
      </c>
      <c r="C792" t="str">
        <f>VLOOKUP(A792,[1]OTU_Table_nochlpmito_withcontro!A:$B,2,FALSE)</f>
        <v>Bacteria; __Bacteroidetes; __Sphingobacteriia; __Sphingobacteriales; __Saprospiraceae; __Lewinella; __Lewinella_antarctica</v>
      </c>
      <c r="D792">
        <f>SUM(F792:CX792)</f>
        <v>446</v>
      </c>
      <c r="E792">
        <f t="shared" si="12"/>
        <v>14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</v>
      </c>
      <c r="AE792">
        <v>3</v>
      </c>
      <c r="AF792">
        <v>0</v>
      </c>
      <c r="AG792">
        <v>55</v>
      </c>
      <c r="AH792">
        <v>17</v>
      </c>
      <c r="AI792">
        <v>175</v>
      </c>
      <c r="AJ792">
        <v>77</v>
      </c>
      <c r="AK792">
        <v>12</v>
      </c>
      <c r="AL792">
        <v>55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7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9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15</v>
      </c>
      <c r="CG792">
        <v>1</v>
      </c>
      <c r="CH792">
        <v>8</v>
      </c>
      <c r="CI792">
        <v>2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>
      <c r="A793">
        <v>3179</v>
      </c>
      <c r="B793" t="s">
        <v>442</v>
      </c>
      <c r="C793" t="str">
        <f>VLOOKUP(A793,[1]OTU_Table_nochlpmito_withcontro!A:$B,2,FALSE)</f>
        <v>Bacteria; __Bacteroidetes; __Sphingobacteriia; __Sphingobacteriales; __Saprospiraceae; __Lewinella; __Lewinella_cohaerens</v>
      </c>
      <c r="D793">
        <f>SUM(F793:CX793)</f>
        <v>295</v>
      </c>
      <c r="E793">
        <f t="shared" si="12"/>
        <v>15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3</v>
      </c>
      <c r="AE793">
        <v>4</v>
      </c>
      <c r="AF793">
        <v>0</v>
      </c>
      <c r="AG793">
        <v>5</v>
      </c>
      <c r="AH793">
        <v>64</v>
      </c>
      <c r="AI793">
        <v>86</v>
      </c>
      <c r="AJ793">
        <v>33</v>
      </c>
      <c r="AK793">
        <v>7</v>
      </c>
      <c r="AL793">
        <v>69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2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5</v>
      </c>
      <c r="CG793">
        <v>2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3</v>
      </c>
      <c r="CP793">
        <v>3</v>
      </c>
      <c r="CQ793">
        <v>0</v>
      </c>
      <c r="CR793">
        <v>1</v>
      </c>
      <c r="CS793">
        <v>1</v>
      </c>
      <c r="CT793">
        <v>0</v>
      </c>
      <c r="CU793">
        <v>1</v>
      </c>
      <c r="CV793">
        <v>0</v>
      </c>
      <c r="CW793">
        <v>0</v>
      </c>
      <c r="CX793">
        <v>0</v>
      </c>
    </row>
    <row r="794" spans="1:102">
      <c r="A794">
        <v>3655</v>
      </c>
      <c r="B794" t="s">
        <v>417</v>
      </c>
      <c r="C794" t="str">
        <f>VLOOKUP(A794,[1]OTU_Table_nochlpmito_withcontro!A:$B,2,FALSE)</f>
        <v>Bacteria; __Bacteroidetes; __Sphingobacteriia; __Sphingobacteriales; __Saprospiraceae; __Lewinella; __Lewinella_lutea</v>
      </c>
      <c r="D794">
        <f>SUM(F794:CX794)</f>
        <v>365</v>
      </c>
      <c r="E794">
        <f t="shared" si="12"/>
        <v>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</v>
      </c>
      <c r="Y794">
        <v>0</v>
      </c>
      <c r="Z794">
        <v>0</v>
      </c>
      <c r="AA794">
        <v>0</v>
      </c>
      <c r="AB794">
        <v>2</v>
      </c>
      <c r="AC794">
        <v>1</v>
      </c>
      <c r="AD794">
        <v>4</v>
      </c>
      <c r="AE794">
        <v>2</v>
      </c>
      <c r="AF794">
        <v>0</v>
      </c>
      <c r="AG794">
        <v>89</v>
      </c>
      <c r="AH794">
        <v>2</v>
      </c>
      <c r="AI794">
        <v>160</v>
      </c>
      <c r="AJ794">
        <v>33</v>
      </c>
      <c r="AK794">
        <v>10</v>
      </c>
      <c r="AL794">
        <v>13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3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10</v>
      </c>
      <c r="CG794">
        <v>5</v>
      </c>
      <c r="CH794">
        <v>7</v>
      </c>
      <c r="CI794">
        <v>4</v>
      </c>
      <c r="CJ794">
        <v>0</v>
      </c>
      <c r="CK794">
        <v>0</v>
      </c>
      <c r="CL794">
        <v>0</v>
      </c>
      <c r="CM794">
        <v>0</v>
      </c>
      <c r="CN794">
        <v>4</v>
      </c>
      <c r="CO794">
        <v>0</v>
      </c>
      <c r="CP794">
        <v>4</v>
      </c>
      <c r="CQ794">
        <v>1</v>
      </c>
      <c r="CR794">
        <v>2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>
      <c r="A795">
        <v>18122</v>
      </c>
      <c r="B795" t="s">
        <v>405</v>
      </c>
      <c r="C795" t="str">
        <f>VLOOKUP(A795,[1]OTU_Table_nochlpmito_withcontro!A:$B,2,FALSE)</f>
        <v>Bacteria; __Bacteroidetes; __Sphingobacteriia; __Sphingobacteriales; __Saprospiraceae; __Lewinella; __Lewinella_persica</v>
      </c>
      <c r="D795">
        <f>SUM(F795:CX795)</f>
        <v>405</v>
      </c>
      <c r="E795">
        <f t="shared" si="12"/>
        <v>23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3</v>
      </c>
      <c r="Y795">
        <v>10</v>
      </c>
      <c r="Z795">
        <v>0</v>
      </c>
      <c r="AA795">
        <v>0</v>
      </c>
      <c r="AB795">
        <v>0</v>
      </c>
      <c r="AC795">
        <v>1</v>
      </c>
      <c r="AD795">
        <v>2</v>
      </c>
      <c r="AE795">
        <v>12</v>
      </c>
      <c r="AF795">
        <v>0</v>
      </c>
      <c r="AG795">
        <v>45</v>
      </c>
      <c r="AH795">
        <v>32</v>
      </c>
      <c r="AI795">
        <v>43</v>
      </c>
      <c r="AJ795">
        <v>78</v>
      </c>
      <c r="AK795">
        <v>15</v>
      </c>
      <c r="AL795">
        <v>66</v>
      </c>
      <c r="AM795">
        <v>0</v>
      </c>
      <c r="AN795">
        <v>9</v>
      </c>
      <c r="AO795">
        <v>1</v>
      </c>
      <c r="AP795">
        <v>19</v>
      </c>
      <c r="AQ795">
        <v>16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15</v>
      </c>
      <c r="BD795">
        <v>0</v>
      </c>
      <c r="BE795">
        <v>2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2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8</v>
      </c>
      <c r="CG795">
        <v>4</v>
      </c>
      <c r="CH795">
        <v>3</v>
      </c>
      <c r="CI795">
        <v>0</v>
      </c>
      <c r="CJ795">
        <v>0</v>
      </c>
      <c r="CK795">
        <v>2</v>
      </c>
      <c r="CL795">
        <v>0</v>
      </c>
      <c r="CM795">
        <v>1</v>
      </c>
      <c r="CN795">
        <v>1</v>
      </c>
      <c r="CO795">
        <v>1</v>
      </c>
      <c r="CP795">
        <v>0</v>
      </c>
      <c r="CQ795">
        <v>1</v>
      </c>
      <c r="CR795">
        <v>2</v>
      </c>
      <c r="CS795">
        <v>0</v>
      </c>
      <c r="CT795">
        <v>1</v>
      </c>
      <c r="CU795">
        <v>5</v>
      </c>
      <c r="CV795">
        <v>1</v>
      </c>
      <c r="CW795">
        <v>1</v>
      </c>
      <c r="CX795">
        <v>0</v>
      </c>
    </row>
    <row r="796" spans="1:102">
      <c r="A796">
        <v>10100</v>
      </c>
      <c r="B796" t="s">
        <v>151</v>
      </c>
      <c r="C796" t="str">
        <f>VLOOKUP(A796,[1]OTU_Table_nochlpmito_withcontro!A:$B,2,FALSE)</f>
        <v>Bacteria; __Bacteroidetes; __Sphingobacteriia; __Sphingobacteriales; __Saprospiraceae; __Lewinella; __uncultured_bacterium</v>
      </c>
      <c r="D796">
        <f>SUM(F796:CX796)</f>
        <v>429</v>
      </c>
      <c r="E796">
        <f t="shared" si="12"/>
        <v>11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8</v>
      </c>
      <c r="AD796">
        <v>0</v>
      </c>
      <c r="AE796">
        <v>10</v>
      </c>
      <c r="AF796">
        <v>2</v>
      </c>
      <c r="AG796">
        <v>0</v>
      </c>
      <c r="AH796">
        <v>72</v>
      </c>
      <c r="AI796">
        <v>6</v>
      </c>
      <c r="AJ796">
        <v>22</v>
      </c>
      <c r="AK796">
        <v>117</v>
      </c>
      <c r="AL796">
        <v>176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2</v>
      </c>
      <c r="CG796">
        <v>0</v>
      </c>
      <c r="CH796">
        <v>0</v>
      </c>
      <c r="CI796">
        <v>5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3</v>
      </c>
      <c r="CT796">
        <v>0</v>
      </c>
      <c r="CU796">
        <v>1</v>
      </c>
      <c r="CV796">
        <v>0</v>
      </c>
      <c r="CW796">
        <v>0</v>
      </c>
      <c r="CX796">
        <v>0</v>
      </c>
    </row>
    <row r="797" spans="1:102">
      <c r="A797">
        <v>9295</v>
      </c>
      <c r="B797" t="s">
        <v>151</v>
      </c>
      <c r="C797" t="str">
        <f>VLOOKUP(A797,[1]OTU_Table_nochlpmito_withcontro!A:$B,2,FALSE)</f>
        <v>Bacteria; __Bacteroidetes; __Sphingobacteriia; __Sphingobacteriales; __Saprospiraceae; __Lewinella; __uncultured_bacterium</v>
      </c>
      <c r="D797">
        <f>SUM(F797:CX797)</f>
        <v>277</v>
      </c>
      <c r="E797">
        <f t="shared" si="12"/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1</v>
      </c>
      <c r="AE797">
        <v>6</v>
      </c>
      <c r="AF797">
        <v>1</v>
      </c>
      <c r="AG797">
        <v>1</v>
      </c>
      <c r="AH797">
        <v>33</v>
      </c>
      <c r="AI797">
        <v>34</v>
      </c>
      <c r="AJ797">
        <v>14</v>
      </c>
      <c r="AK797">
        <v>3</v>
      </c>
      <c r="AL797">
        <v>175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2</v>
      </c>
      <c r="CG797">
        <v>0</v>
      </c>
      <c r="CH797">
        <v>3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2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>
        <v>885</v>
      </c>
      <c r="B798" t="s">
        <v>151</v>
      </c>
      <c r="C798" t="str">
        <f>VLOOKUP(A798,[1]OTU_Table_nochlpmito_withcontro!A:$B,2,FALSE)</f>
        <v>Bacteria; __Bacteroidetes; __Sphingobacteriia; __Sphingobacteriales; __Saprospiraceae; __Lewinella; __uncultured_bacterium</v>
      </c>
      <c r="D798">
        <f>SUM(F798:CX798)</f>
        <v>413</v>
      </c>
      <c r="E798">
        <f t="shared" si="12"/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</v>
      </c>
      <c r="AR798">
        <v>0</v>
      </c>
      <c r="AS798">
        <v>0</v>
      </c>
      <c r="AT798">
        <v>2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367</v>
      </c>
      <c r="BB798">
        <v>31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5</v>
      </c>
      <c r="CV798">
        <v>1</v>
      </c>
      <c r="CW798">
        <v>0</v>
      </c>
      <c r="CX798">
        <v>0</v>
      </c>
    </row>
    <row r="799" spans="1:102">
      <c r="A799">
        <v>14451</v>
      </c>
      <c r="B799" t="s">
        <v>263</v>
      </c>
      <c r="C799" t="str">
        <f>VLOOKUP(A799,[1]OTU_Table_nochlpmito_withcontro!A:$B,2,FALSE)</f>
        <v>Bacteria; __Bacteroidetes; __Sphingobacteriia; __Sphingobacteriales; __Saprospiraceae; __Portibacter; __uncultured_bacterium</v>
      </c>
      <c r="D799">
        <f>SUM(F799:CX799)</f>
        <v>1184</v>
      </c>
      <c r="E799">
        <f t="shared" si="12"/>
        <v>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196</v>
      </c>
      <c r="AD799">
        <v>44</v>
      </c>
      <c r="AE799">
        <v>418</v>
      </c>
      <c r="AF799">
        <v>14</v>
      </c>
      <c r="AG799">
        <v>0</v>
      </c>
      <c r="AH799">
        <v>348</v>
      </c>
      <c r="AI799">
        <v>11</v>
      </c>
      <c r="AJ799">
        <v>45</v>
      </c>
      <c r="AK799">
        <v>14</v>
      </c>
      <c r="AL799">
        <v>67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10</v>
      </c>
      <c r="CH799">
        <v>3</v>
      </c>
      <c r="CI799">
        <v>5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2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>
      <c r="A800">
        <v>13365</v>
      </c>
      <c r="B800" t="s">
        <v>263</v>
      </c>
      <c r="C800" t="str">
        <f>VLOOKUP(A800,[1]OTU_Table_nochlpmito_withcontro!A:$B,2,FALSE)</f>
        <v>Bacteria; __Bacteroidetes; __Sphingobacteriia; __Sphingobacteriales; __Saprospiraceae; __Portibacter; __uncultured_bacterium</v>
      </c>
      <c r="D800">
        <f>SUM(F800:CX800)</f>
        <v>242</v>
      </c>
      <c r="E800">
        <f t="shared" si="12"/>
        <v>14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7</v>
      </c>
      <c r="AD800">
        <v>2</v>
      </c>
      <c r="AE800">
        <v>23</v>
      </c>
      <c r="AF800">
        <v>8</v>
      </c>
      <c r="AG800">
        <v>4</v>
      </c>
      <c r="AH800">
        <v>127</v>
      </c>
      <c r="AI800">
        <v>6</v>
      </c>
      <c r="AJ800">
        <v>9</v>
      </c>
      <c r="AK800">
        <v>5</v>
      </c>
      <c r="AL800">
        <v>39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3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2</v>
      </c>
      <c r="CQ800">
        <v>0</v>
      </c>
      <c r="CR800">
        <v>0</v>
      </c>
      <c r="CS800">
        <v>2</v>
      </c>
      <c r="CT800">
        <v>0</v>
      </c>
      <c r="CU800">
        <v>1</v>
      </c>
      <c r="CV800">
        <v>0</v>
      </c>
      <c r="CW800">
        <v>0</v>
      </c>
      <c r="CX800">
        <v>0</v>
      </c>
    </row>
    <row r="801" spans="1:102">
      <c r="A801">
        <v>12277</v>
      </c>
      <c r="B801" t="s">
        <v>263</v>
      </c>
      <c r="C801" t="str">
        <f>VLOOKUP(A801,[1]OTU_Table_nochlpmito_withcontro!A:$B,2,FALSE)</f>
        <v>Bacteria; __Bacteroidetes; __Sphingobacteriia; __Sphingobacteriales; __Saprospiraceae; __Portibacter; __uncultured_bacterium</v>
      </c>
      <c r="D801">
        <f>SUM(F801:CX801)</f>
        <v>293</v>
      </c>
      <c r="E801">
        <f t="shared" si="12"/>
        <v>11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3</v>
      </c>
      <c r="AE801">
        <v>32</v>
      </c>
      <c r="AF801">
        <v>0</v>
      </c>
      <c r="AG801">
        <v>6</v>
      </c>
      <c r="AH801">
        <v>71</v>
      </c>
      <c r="AI801">
        <v>23</v>
      </c>
      <c r="AJ801">
        <v>33</v>
      </c>
      <c r="AK801">
        <v>7</v>
      </c>
      <c r="AL801">
        <v>106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2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2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1</v>
      </c>
      <c r="CQ801">
        <v>0</v>
      </c>
      <c r="CR801">
        <v>1</v>
      </c>
      <c r="CS801">
        <v>0</v>
      </c>
      <c r="CT801">
        <v>0</v>
      </c>
      <c r="CU801">
        <v>3</v>
      </c>
      <c r="CV801">
        <v>0</v>
      </c>
      <c r="CW801">
        <v>0</v>
      </c>
      <c r="CX801">
        <v>0</v>
      </c>
    </row>
    <row r="802" spans="1:102">
      <c r="A802">
        <v>15583</v>
      </c>
      <c r="B802" t="s">
        <v>263</v>
      </c>
      <c r="C802" t="str">
        <f>VLOOKUP(A802,[1]OTU_Table_nochlpmito_withcontro!A:$B,2,FALSE)</f>
        <v>Bacteria; __Bacteroidetes; __Sphingobacteriia; __Sphingobacteriales; __Saprospiraceae; __Portibacter; __uncultured_bacterium</v>
      </c>
      <c r="D802">
        <f>SUM(F802:CX802)</f>
        <v>137</v>
      </c>
      <c r="E802">
        <f t="shared" si="12"/>
        <v>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4</v>
      </c>
      <c r="AE802">
        <v>36</v>
      </c>
      <c r="AF802">
        <v>2</v>
      </c>
      <c r="AG802">
        <v>0</v>
      </c>
      <c r="AH802">
        <v>15</v>
      </c>
      <c r="AI802">
        <v>9</v>
      </c>
      <c r="AJ802">
        <v>32</v>
      </c>
      <c r="AK802">
        <v>4</v>
      </c>
      <c r="AL802">
        <v>25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2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3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>
      <c r="A803">
        <v>16472</v>
      </c>
      <c r="B803" t="s">
        <v>426</v>
      </c>
      <c r="C803" t="str">
        <f>VLOOKUP(A803,[1]OTU_Table_nochlpmito_withcontro!A:$B,2,FALSE)</f>
        <v>Bacteria; __Bacteroidetes; __Sphingobacteriia; __Sphingobacteriales; __Saprospiraceae; __Portibacter; __uncultured_Bacteroidetes_bacterium</v>
      </c>
      <c r="D803">
        <f>SUM(F803:CX803)</f>
        <v>192</v>
      </c>
      <c r="E803">
        <f t="shared" si="12"/>
        <v>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16</v>
      </c>
      <c r="AD803">
        <v>10</v>
      </c>
      <c r="AE803">
        <v>66</v>
      </c>
      <c r="AF803">
        <v>2</v>
      </c>
      <c r="AG803">
        <v>0</v>
      </c>
      <c r="AH803">
        <v>14</v>
      </c>
      <c r="AI803">
        <v>4</v>
      </c>
      <c r="AJ803">
        <v>4</v>
      </c>
      <c r="AK803">
        <v>0</v>
      </c>
      <c r="AL803">
        <v>61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4</v>
      </c>
      <c r="CG803">
        <v>1</v>
      </c>
      <c r="CH803">
        <v>0</v>
      </c>
      <c r="CI803">
        <v>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2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</row>
    <row r="804" spans="1:102">
      <c r="A804">
        <v>3999</v>
      </c>
      <c r="B804" t="s">
        <v>426</v>
      </c>
      <c r="C804" t="str">
        <f>VLOOKUP(A804,[1]OTU_Table_nochlpmito_withcontro!A:$B,2,FALSE)</f>
        <v>Bacteria; __Bacteroidetes; __Sphingobacteriia; __Sphingobacteriales; __Saprospiraceae; __Portibacter; __uncultured_Bacteroidetes_bacterium</v>
      </c>
      <c r="D804">
        <f>SUM(F804:CX804)</f>
        <v>280</v>
      </c>
      <c r="E804">
        <f t="shared" si="12"/>
        <v>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4</v>
      </c>
      <c r="AD804">
        <v>17</v>
      </c>
      <c r="AE804">
        <v>40</v>
      </c>
      <c r="AF804">
        <v>11</v>
      </c>
      <c r="AG804">
        <v>0</v>
      </c>
      <c r="AH804">
        <v>136</v>
      </c>
      <c r="AI804">
        <v>5</v>
      </c>
      <c r="AJ804">
        <v>22</v>
      </c>
      <c r="AK804">
        <v>5</v>
      </c>
      <c r="AL804">
        <v>35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</row>
    <row r="805" spans="1:102">
      <c r="A805">
        <v>17024</v>
      </c>
      <c r="B805" t="s">
        <v>458</v>
      </c>
      <c r="C805" t="str">
        <f>VLOOKUP(A805,[1]OTU_Table_nochlpmito_withcontro!A:$B,2,FALSE)</f>
        <v>Bacteria; __Bacteroidetes; __Sphingobacteriia; __Sphingobacteriales; __Saprospiraceae; __Rubidimonas</v>
      </c>
      <c r="D805">
        <f>SUM(F805:CX805)</f>
        <v>255</v>
      </c>
      <c r="E805">
        <f t="shared" si="12"/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196</v>
      </c>
      <c r="AH805">
        <v>0</v>
      </c>
      <c r="AI805">
        <v>25</v>
      </c>
      <c r="AJ805">
        <v>24</v>
      </c>
      <c r="AK805">
        <v>1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1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>
      <c r="A806">
        <v>3798</v>
      </c>
      <c r="B806" t="s">
        <v>215</v>
      </c>
      <c r="C806" t="str">
        <f>VLOOKUP(A806,[1]OTU_Table_nochlpmito_withcontro!A:$B,2,FALSE)</f>
        <v>Bacteria; __Bacteroidetes; __Sphingobacteriia; __Sphingobacteriales; __Saprospiraceae; __Rubidimonas; __uncultured_bacterium</v>
      </c>
      <c r="D806">
        <f>SUM(F806:CX806)</f>
        <v>159</v>
      </c>
      <c r="E806">
        <f t="shared" si="12"/>
        <v>10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15</v>
      </c>
      <c r="AD806">
        <v>2</v>
      </c>
      <c r="AE806">
        <v>17</v>
      </c>
      <c r="AF806">
        <v>0</v>
      </c>
      <c r="AG806">
        <v>0</v>
      </c>
      <c r="AH806">
        <v>52</v>
      </c>
      <c r="AI806">
        <v>4</v>
      </c>
      <c r="AJ806">
        <v>32</v>
      </c>
      <c r="AK806">
        <v>2</v>
      </c>
      <c r="AL806">
        <v>20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2</v>
      </c>
      <c r="CI806">
        <v>9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>
      <c r="A807">
        <v>7855</v>
      </c>
      <c r="B807" t="s">
        <v>215</v>
      </c>
      <c r="C807" t="str">
        <f>VLOOKUP(A807,[1]OTU_Table_nochlpmito_withcontro!A:$B,2,FALSE)</f>
        <v>Bacteria; __Bacteroidetes; __Sphingobacteriia; __Sphingobacteriales; __Saprospiraceae; __Rubidimonas; __uncultured_bacterium</v>
      </c>
      <c r="D807">
        <f>SUM(F807:CX807)</f>
        <v>135</v>
      </c>
      <c r="E807">
        <f t="shared" si="12"/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3</v>
      </c>
      <c r="AE807">
        <v>36</v>
      </c>
      <c r="AF807">
        <v>8</v>
      </c>
      <c r="AG807">
        <v>2</v>
      </c>
      <c r="AH807">
        <v>0</v>
      </c>
      <c r="AI807">
        <v>28</v>
      </c>
      <c r="AJ807">
        <v>25</v>
      </c>
      <c r="AK807">
        <v>0</v>
      </c>
      <c r="AL807">
        <v>25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2</v>
      </c>
      <c r="CG807">
        <v>1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>
      <c r="A808">
        <v>17021</v>
      </c>
      <c r="B808" t="s">
        <v>215</v>
      </c>
      <c r="C808" t="str">
        <f>VLOOKUP(A808,[1]OTU_Table_nochlpmito_withcontro!A:$B,2,FALSE)</f>
        <v>Bacteria; __Bacteroidetes; __Sphingobacteriia; __Sphingobacteriales; __Saprospiraceae; __Rubidimonas; __uncultured_bacterium</v>
      </c>
      <c r="D808">
        <f>SUM(F808:CX808)</f>
        <v>781</v>
      </c>
      <c r="E808">
        <f t="shared" si="12"/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773</v>
      </c>
      <c r="AH808">
        <v>0</v>
      </c>
      <c r="AI808">
        <v>6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>
      <c r="A809">
        <v>18484</v>
      </c>
      <c r="B809" t="s">
        <v>154</v>
      </c>
      <c r="C809" t="str">
        <f>VLOOKUP(A809,[1]OTU_Table_nochlpmito_withcontro!A:$B,2,FALSE)</f>
        <v>Bacteria; __Bacteroidetes; __Sphingobacteriia; __Sphingobacteriales; __Saprospiraceae; __uncultured</v>
      </c>
      <c r="D809">
        <f>SUM(F809:CX809)</f>
        <v>533</v>
      </c>
      <c r="E809">
        <f t="shared" si="12"/>
        <v>28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1</v>
      </c>
      <c r="X809">
        <v>5</v>
      </c>
      <c r="Y809">
        <v>1</v>
      </c>
      <c r="Z809">
        <v>0</v>
      </c>
      <c r="AA809">
        <v>3</v>
      </c>
      <c r="AB809">
        <v>3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17</v>
      </c>
      <c r="AI809">
        <v>5</v>
      </c>
      <c r="AJ809">
        <v>1</v>
      </c>
      <c r="AK809">
        <v>7</v>
      </c>
      <c r="AL809">
        <v>4</v>
      </c>
      <c r="AM809">
        <v>0</v>
      </c>
      <c r="AN809">
        <v>3</v>
      </c>
      <c r="AO809">
        <v>5</v>
      </c>
      <c r="AP809">
        <v>2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22</v>
      </c>
      <c r="BN809">
        <v>0</v>
      </c>
      <c r="BO809">
        <v>1</v>
      </c>
      <c r="BP809">
        <v>1</v>
      </c>
      <c r="BQ809">
        <v>7</v>
      </c>
      <c r="BR809">
        <v>0</v>
      </c>
      <c r="BS809">
        <v>11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10</v>
      </c>
      <c r="CG809">
        <v>46</v>
      </c>
      <c r="CH809">
        <v>2</v>
      </c>
      <c r="CI809">
        <v>4</v>
      </c>
      <c r="CJ809">
        <v>4</v>
      </c>
      <c r="CK809">
        <v>0</v>
      </c>
      <c r="CL809">
        <v>11</v>
      </c>
      <c r="CM809">
        <v>2</v>
      </c>
      <c r="CN809">
        <v>1</v>
      </c>
      <c r="CO809">
        <v>18</v>
      </c>
      <c r="CP809">
        <v>27</v>
      </c>
      <c r="CQ809">
        <v>230</v>
      </c>
      <c r="CR809">
        <v>1</v>
      </c>
      <c r="CS809">
        <v>61</v>
      </c>
      <c r="CT809">
        <v>0</v>
      </c>
      <c r="CU809">
        <v>0</v>
      </c>
      <c r="CV809">
        <v>2</v>
      </c>
      <c r="CW809">
        <v>0</v>
      </c>
      <c r="CX809">
        <v>0</v>
      </c>
    </row>
    <row r="810" spans="1:102">
      <c r="A810">
        <v>18485</v>
      </c>
      <c r="B810" t="s">
        <v>154</v>
      </c>
      <c r="C810" t="str">
        <f>VLOOKUP(A810,[1]OTU_Table_nochlpmito_withcontro!A:$B,2,FALSE)</f>
        <v>Bacteria; __Bacteroidetes; __Sphingobacteriia; __Sphingobacteriales; __Saprospiraceae; __uncultured</v>
      </c>
      <c r="D810">
        <f>SUM(F810:CX810)</f>
        <v>454</v>
      </c>
      <c r="E810">
        <f t="shared" si="12"/>
        <v>25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4</v>
      </c>
      <c r="Q810">
        <v>6</v>
      </c>
      <c r="R810">
        <v>0</v>
      </c>
      <c r="S810">
        <v>0</v>
      </c>
      <c r="T810">
        <v>1</v>
      </c>
      <c r="U810">
        <v>0</v>
      </c>
      <c r="V810">
        <v>2</v>
      </c>
      <c r="W810">
        <v>0</v>
      </c>
      <c r="X810">
        <v>1</v>
      </c>
      <c r="Y810">
        <v>2</v>
      </c>
      <c r="Z810">
        <v>0</v>
      </c>
      <c r="AA810">
        <v>3</v>
      </c>
      <c r="AB810">
        <v>18</v>
      </c>
      <c r="AC810">
        <v>6</v>
      </c>
      <c r="AD810">
        <v>0</v>
      </c>
      <c r="AE810">
        <v>0</v>
      </c>
      <c r="AF810">
        <v>0</v>
      </c>
      <c r="AG810">
        <v>5</v>
      </c>
      <c r="AH810">
        <v>36</v>
      </c>
      <c r="AI810">
        <v>9</v>
      </c>
      <c r="AJ810">
        <v>2</v>
      </c>
      <c r="AK810">
        <v>12</v>
      </c>
      <c r="AL810">
        <v>24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17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2</v>
      </c>
      <c r="CF810">
        <v>17</v>
      </c>
      <c r="CG810">
        <v>48</v>
      </c>
      <c r="CH810">
        <v>4</v>
      </c>
      <c r="CI810">
        <v>18</v>
      </c>
      <c r="CJ810">
        <v>2</v>
      </c>
      <c r="CK810">
        <v>0</v>
      </c>
      <c r="CL810">
        <v>0</v>
      </c>
      <c r="CM810">
        <v>3</v>
      </c>
      <c r="CN810">
        <v>0</v>
      </c>
      <c r="CO810">
        <v>31</v>
      </c>
      <c r="CP810">
        <v>43</v>
      </c>
      <c r="CQ810">
        <v>93</v>
      </c>
      <c r="CR810">
        <v>1</v>
      </c>
      <c r="CS810">
        <v>39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>
      <c r="A811">
        <v>9898</v>
      </c>
      <c r="B811" t="s">
        <v>154</v>
      </c>
      <c r="C811" t="str">
        <f>VLOOKUP(A811,[1]OTU_Table_nochlpmito_withcontro!A:$B,2,FALSE)</f>
        <v>Bacteria; __Bacteroidetes; __Sphingobacteriia; __Sphingobacteriales; __Saprospiraceae; __uncultured</v>
      </c>
      <c r="D811">
        <f>SUM(F811:CX811)</f>
        <v>611</v>
      </c>
      <c r="E811">
        <f t="shared" si="12"/>
        <v>22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</v>
      </c>
      <c r="Y811">
        <v>2</v>
      </c>
      <c r="Z811">
        <v>0</v>
      </c>
      <c r="AA811">
        <v>7</v>
      </c>
      <c r="AB811">
        <v>23</v>
      </c>
      <c r="AC811">
        <v>0</v>
      </c>
      <c r="AD811">
        <v>2</v>
      </c>
      <c r="AE811">
        <v>0</v>
      </c>
      <c r="AF811">
        <v>0</v>
      </c>
      <c r="AG811">
        <v>0</v>
      </c>
      <c r="AH811">
        <v>19</v>
      </c>
      <c r="AI811">
        <v>7</v>
      </c>
      <c r="AJ811">
        <v>1</v>
      </c>
      <c r="AK811">
        <v>3</v>
      </c>
      <c r="AL811">
        <v>6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18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7</v>
      </c>
      <c r="CG811">
        <v>25</v>
      </c>
      <c r="CH811">
        <v>4</v>
      </c>
      <c r="CI811">
        <v>4</v>
      </c>
      <c r="CJ811">
        <v>0</v>
      </c>
      <c r="CK811">
        <v>0</v>
      </c>
      <c r="CL811">
        <v>0</v>
      </c>
      <c r="CM811">
        <v>9</v>
      </c>
      <c r="CN811">
        <v>0</v>
      </c>
      <c r="CO811">
        <v>23</v>
      </c>
      <c r="CP811">
        <v>50</v>
      </c>
      <c r="CQ811">
        <v>228</v>
      </c>
      <c r="CR811">
        <v>10</v>
      </c>
      <c r="CS811">
        <v>145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>
      <c r="A812">
        <v>18502</v>
      </c>
      <c r="B812" t="s">
        <v>154</v>
      </c>
      <c r="C812" t="str">
        <f>VLOOKUP(A812,[1]OTU_Table_nochlpmito_withcontro!A:$B,2,FALSE)</f>
        <v>Bacteria; __Bacteroidetes; __Sphingobacteriia; __Sphingobacteriales; __Saprospiraceae; __uncultured</v>
      </c>
      <c r="D812">
        <f>SUM(F812:CX812)</f>
        <v>274</v>
      </c>
      <c r="E812">
        <f t="shared" si="12"/>
        <v>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3</v>
      </c>
      <c r="AB812">
        <v>3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4</v>
      </c>
      <c r="AJ812">
        <v>6</v>
      </c>
      <c r="AK812">
        <v>1</v>
      </c>
      <c r="AL812">
        <v>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2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9</v>
      </c>
      <c r="CG812">
        <v>8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5</v>
      </c>
      <c r="CP812">
        <v>27</v>
      </c>
      <c r="CQ812">
        <v>103</v>
      </c>
      <c r="CR812">
        <v>1</v>
      </c>
      <c r="CS812">
        <v>81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>
      <c r="A813">
        <v>21379</v>
      </c>
      <c r="B813" t="s">
        <v>154</v>
      </c>
      <c r="C813" t="str">
        <f>VLOOKUP(A813,[1]OTU_Table_nochlpmito_withcontro!A:$B,2,FALSE)</f>
        <v>Bacteria; __Bacteroidetes; __Sphingobacteriia; __Sphingobacteriales; __Saprospiraceae; __uncultured</v>
      </c>
      <c r="D813">
        <f>SUM(F813:CX813)</f>
        <v>327</v>
      </c>
      <c r="E813">
        <f t="shared" si="12"/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18</v>
      </c>
      <c r="AO813">
        <v>8</v>
      </c>
      <c r="AP813">
        <v>2</v>
      </c>
      <c r="AQ813">
        <v>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129</v>
      </c>
      <c r="BB813">
        <v>11</v>
      </c>
      <c r="BC813">
        <v>108</v>
      </c>
      <c r="BD813">
        <v>2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2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1</v>
      </c>
      <c r="CL813">
        <v>0</v>
      </c>
      <c r="CM813">
        <v>1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23</v>
      </c>
      <c r="CV813">
        <v>8</v>
      </c>
      <c r="CW813">
        <v>2</v>
      </c>
      <c r="CX813">
        <v>1</v>
      </c>
    </row>
    <row r="814" spans="1:102">
      <c r="A814">
        <v>21380</v>
      </c>
      <c r="B814" t="s">
        <v>154</v>
      </c>
      <c r="C814" t="str">
        <f>VLOOKUP(A814,[1]OTU_Table_nochlpmito_withcontro!A:$B,2,FALSE)</f>
        <v>Bacteria; __Bacteroidetes; __Sphingobacteriia; __Sphingobacteriales; __Saprospiraceae; __uncultured</v>
      </c>
      <c r="D814">
        <f>SUM(F814:CX814)</f>
        <v>259</v>
      </c>
      <c r="E814">
        <f t="shared" si="12"/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4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12</v>
      </c>
      <c r="BB814">
        <v>197</v>
      </c>
      <c r="BC814">
        <v>20</v>
      </c>
      <c r="BD814">
        <v>3</v>
      </c>
      <c r="BE814">
        <v>0</v>
      </c>
      <c r="BF814">
        <v>0</v>
      </c>
      <c r="BG814">
        <v>0</v>
      </c>
      <c r="BH814">
        <v>2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11</v>
      </c>
      <c r="CV814">
        <v>1</v>
      </c>
      <c r="CW814">
        <v>1</v>
      </c>
      <c r="CX814">
        <v>0</v>
      </c>
    </row>
    <row r="815" spans="1:102">
      <c r="A815">
        <v>18503</v>
      </c>
      <c r="B815" t="s">
        <v>154</v>
      </c>
      <c r="C815" t="str">
        <f>VLOOKUP(A815,[1]OTU_Table_nochlpmito_withcontro!A:$B,2,FALSE)</f>
        <v>Bacteria; __Bacteroidetes; __Sphingobacteriia; __Sphingobacteriales; __Saprospiraceae; __uncultured</v>
      </c>
      <c r="D815">
        <f>SUM(F815:CX815)</f>
        <v>197</v>
      </c>
      <c r="E815">
        <f t="shared" si="12"/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0</v>
      </c>
      <c r="AK815">
        <v>4</v>
      </c>
      <c r="AL815">
        <v>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1</v>
      </c>
      <c r="CE815">
        <v>0</v>
      </c>
      <c r="CF815">
        <v>1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2</v>
      </c>
      <c r="CP815">
        <v>12</v>
      </c>
      <c r="CQ815">
        <v>123</v>
      </c>
      <c r="CR815">
        <v>0</v>
      </c>
      <c r="CS815">
        <v>40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>
      <c r="A816">
        <v>9496</v>
      </c>
      <c r="B816" t="s">
        <v>154</v>
      </c>
      <c r="C816" t="str">
        <f>VLOOKUP(A816,[1]OTU_Table_nochlpmito_withcontro!A:$B,2,FALSE)</f>
        <v>Bacteria; __Bacteroidetes; __Sphingobacteriia; __Sphingobacteriales; __Saprospiraceae; __uncultured</v>
      </c>
      <c r="D816">
        <f>SUM(F816:CX816)</f>
        <v>195</v>
      </c>
      <c r="E816">
        <f t="shared" si="12"/>
        <v>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5</v>
      </c>
      <c r="AD816">
        <v>1</v>
      </c>
      <c r="AE816">
        <v>0</v>
      </c>
      <c r="AF816">
        <v>2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1</v>
      </c>
      <c r="CG816">
        <v>10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25</v>
      </c>
      <c r="CP816">
        <v>5</v>
      </c>
      <c r="CQ816">
        <v>105</v>
      </c>
      <c r="CR816">
        <v>0</v>
      </c>
      <c r="CS816">
        <v>36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>
        <v>7135</v>
      </c>
      <c r="B817" t="s">
        <v>149</v>
      </c>
      <c r="C817" t="str">
        <f>VLOOKUP(A817,[1]OTU_Table_nochlpmito_withcontro!A:$B,2,FALSE)</f>
        <v>Bacteria; __Bacteroidetes; __Sphingobacteriia; __Sphingobacteriales; __Saprospiraceae; __uncultured; __uncultured_bacterium</v>
      </c>
      <c r="D817">
        <f>SUM(F817:CX817)</f>
        <v>891</v>
      </c>
      <c r="E817">
        <f t="shared" si="12"/>
        <v>26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</v>
      </c>
      <c r="Q817">
        <v>5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4</v>
      </c>
      <c r="Y817">
        <v>8</v>
      </c>
      <c r="Z817">
        <v>0</v>
      </c>
      <c r="AA817">
        <v>15</v>
      </c>
      <c r="AB817">
        <v>76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21</v>
      </c>
      <c r="AI817">
        <v>12</v>
      </c>
      <c r="AJ817">
        <v>7</v>
      </c>
      <c r="AK817">
        <v>16</v>
      </c>
      <c r="AL817">
        <v>28</v>
      </c>
      <c r="AM817">
        <v>0</v>
      </c>
      <c r="AN817">
        <v>0</v>
      </c>
      <c r="AO817">
        <v>0</v>
      </c>
      <c r="AP817">
        <v>33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25</v>
      </c>
      <c r="BN817">
        <v>0</v>
      </c>
      <c r="BO817">
        <v>5</v>
      </c>
      <c r="BP817">
        <v>0</v>
      </c>
      <c r="BQ817">
        <v>1</v>
      </c>
      <c r="BR817">
        <v>0</v>
      </c>
      <c r="BS817">
        <v>37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5</v>
      </c>
      <c r="CG817">
        <v>24</v>
      </c>
      <c r="CH817">
        <v>9</v>
      </c>
      <c r="CI817">
        <v>2</v>
      </c>
      <c r="CJ817">
        <v>0</v>
      </c>
      <c r="CK817">
        <v>0</v>
      </c>
      <c r="CL817">
        <v>5</v>
      </c>
      <c r="CM817">
        <v>0</v>
      </c>
      <c r="CN817">
        <v>1</v>
      </c>
      <c r="CO817">
        <v>29</v>
      </c>
      <c r="CP817">
        <v>53</v>
      </c>
      <c r="CQ817">
        <v>261</v>
      </c>
      <c r="CR817">
        <v>2</v>
      </c>
      <c r="CS817">
        <v>190</v>
      </c>
      <c r="CT817">
        <v>0</v>
      </c>
      <c r="CU817">
        <v>0</v>
      </c>
      <c r="CV817">
        <v>1</v>
      </c>
      <c r="CW817">
        <v>0</v>
      </c>
      <c r="CX817">
        <v>0</v>
      </c>
    </row>
    <row r="818" spans="1:102">
      <c r="A818">
        <v>1003</v>
      </c>
      <c r="B818" t="s">
        <v>149</v>
      </c>
      <c r="C818" t="str">
        <f>VLOOKUP(A818,[1]OTU_Table_nochlpmito_withcontro!A:$B,2,FALSE)</f>
        <v>Bacteria; __Bacteroidetes; __Sphingobacteriia; __Sphingobacteriales; __Saprospiraceae; __uncultured; __uncultured_bacterium</v>
      </c>
      <c r="D818">
        <f>SUM(F818:CX818)</f>
        <v>126</v>
      </c>
      <c r="E818">
        <f t="shared" si="12"/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5</v>
      </c>
      <c r="AD818">
        <v>1</v>
      </c>
      <c r="AE818">
        <v>5</v>
      </c>
      <c r="AF818">
        <v>2</v>
      </c>
      <c r="AG818">
        <v>1</v>
      </c>
      <c r="AH818">
        <v>3</v>
      </c>
      <c r="AI818">
        <v>1</v>
      </c>
      <c r="AJ818">
        <v>8</v>
      </c>
      <c r="AK818">
        <v>3</v>
      </c>
      <c r="AL818">
        <v>1</v>
      </c>
      <c r="AM818">
        <v>0</v>
      </c>
      <c r="AN818">
        <v>3</v>
      </c>
      <c r="AO818">
        <v>0</v>
      </c>
      <c r="AP818">
        <v>1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</v>
      </c>
      <c r="BB818">
        <v>12</v>
      </c>
      <c r="BC818">
        <v>42</v>
      </c>
      <c r="BD818">
        <v>4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1</v>
      </c>
      <c r="CN818">
        <v>2</v>
      </c>
      <c r="CO818">
        <v>0</v>
      </c>
      <c r="CP818">
        <v>2</v>
      </c>
      <c r="CQ818">
        <v>0</v>
      </c>
      <c r="CR818">
        <v>0</v>
      </c>
      <c r="CS818">
        <v>1</v>
      </c>
      <c r="CT818">
        <v>0</v>
      </c>
      <c r="CU818">
        <v>5</v>
      </c>
      <c r="CV818">
        <v>5</v>
      </c>
      <c r="CW818">
        <v>1</v>
      </c>
      <c r="CX818">
        <v>1</v>
      </c>
    </row>
    <row r="819" spans="1:102">
      <c r="A819">
        <v>13363</v>
      </c>
      <c r="B819" t="s">
        <v>149</v>
      </c>
      <c r="C819" t="str">
        <f>VLOOKUP(A819,[1]OTU_Table_nochlpmito_withcontro!A:$B,2,FALSE)</f>
        <v>Bacteria; __Bacteroidetes; __Sphingobacteriia; __Sphingobacteriales; __Saprospiraceae; __uncultured; __uncultured_bacterium</v>
      </c>
      <c r="D819">
        <f>SUM(F819:CX819)</f>
        <v>515</v>
      </c>
      <c r="E819">
        <f t="shared" si="12"/>
        <v>24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8</v>
      </c>
      <c r="Y819">
        <v>7</v>
      </c>
      <c r="Z819">
        <v>0</v>
      </c>
      <c r="AA819">
        <v>1</v>
      </c>
      <c r="AB819">
        <v>0</v>
      </c>
      <c r="AC819">
        <v>19</v>
      </c>
      <c r="AD819">
        <v>25</v>
      </c>
      <c r="AE819">
        <v>25</v>
      </c>
      <c r="AF819">
        <v>4</v>
      </c>
      <c r="AG819">
        <v>0</v>
      </c>
      <c r="AH819">
        <v>72</v>
      </c>
      <c r="AI819">
        <v>21</v>
      </c>
      <c r="AJ819">
        <v>72</v>
      </c>
      <c r="AK819">
        <v>10</v>
      </c>
      <c r="AL819">
        <v>72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3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13</v>
      </c>
      <c r="CG819">
        <v>46</v>
      </c>
      <c r="CH819">
        <v>27</v>
      </c>
      <c r="CI819">
        <v>42</v>
      </c>
      <c r="CJ819">
        <v>0</v>
      </c>
      <c r="CK819">
        <v>2</v>
      </c>
      <c r="CL819">
        <v>0</v>
      </c>
      <c r="CM819">
        <v>0</v>
      </c>
      <c r="CN819">
        <v>0</v>
      </c>
      <c r="CO819">
        <v>4</v>
      </c>
      <c r="CP819">
        <v>13</v>
      </c>
      <c r="CQ819">
        <v>13</v>
      </c>
      <c r="CR819">
        <v>5</v>
      </c>
      <c r="CS819">
        <v>2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>
      <c r="A820">
        <v>15692</v>
      </c>
      <c r="B820" t="s">
        <v>149</v>
      </c>
      <c r="C820" t="str">
        <f>VLOOKUP(A820,[1]OTU_Table_nochlpmito_withcontro!A:$B,2,FALSE)</f>
        <v>Bacteria; __Bacteroidetes; __Sphingobacteriia; __Sphingobacteriales; __Saprospiraceae; __uncultured; __uncultured_bacterium</v>
      </c>
      <c r="D820">
        <f>SUM(F820:CX820)</f>
        <v>165</v>
      </c>
      <c r="E820">
        <f t="shared" si="12"/>
        <v>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2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2</v>
      </c>
      <c r="AF820">
        <v>0</v>
      </c>
      <c r="AG820">
        <v>0</v>
      </c>
      <c r="AH820">
        <v>4</v>
      </c>
      <c r="AI820">
        <v>5</v>
      </c>
      <c r="AJ820">
        <v>14</v>
      </c>
      <c r="AK820">
        <v>5</v>
      </c>
      <c r="AL820">
        <v>5</v>
      </c>
      <c r="AM820">
        <v>0</v>
      </c>
      <c r="AN820">
        <v>25</v>
      </c>
      <c r="AO820">
        <v>3</v>
      </c>
      <c r="AP820">
        <v>55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1</v>
      </c>
      <c r="BC820">
        <v>25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2</v>
      </c>
      <c r="CV820">
        <v>1</v>
      </c>
      <c r="CW820">
        <v>1</v>
      </c>
      <c r="CX820">
        <v>2</v>
      </c>
    </row>
    <row r="821" spans="1:102">
      <c r="A821">
        <v>915</v>
      </c>
      <c r="B821" t="s">
        <v>149</v>
      </c>
      <c r="C821" t="str">
        <f>VLOOKUP(A821,[1]OTU_Table_nochlpmito_withcontro!A:$B,2,FALSE)</f>
        <v>Bacteria; __Bacteroidetes; __Sphingobacteriia; __Sphingobacteriales; __Saprospiraceae; __uncultured; __uncultured_bacterium</v>
      </c>
      <c r="D821">
        <f>SUM(F821:CX821)</f>
        <v>250</v>
      </c>
      <c r="E821">
        <f t="shared" si="12"/>
        <v>16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13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19</v>
      </c>
      <c r="AD821">
        <v>0</v>
      </c>
      <c r="AE821">
        <v>3</v>
      </c>
      <c r="AF821">
        <v>0</v>
      </c>
      <c r="AG821">
        <v>0</v>
      </c>
      <c r="AH821">
        <v>19</v>
      </c>
      <c r="AI821">
        <v>0</v>
      </c>
      <c r="AJ821">
        <v>0</v>
      </c>
      <c r="AK821">
        <v>0</v>
      </c>
      <c r="AL821">
        <v>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3</v>
      </c>
      <c r="CG821">
        <v>63</v>
      </c>
      <c r="CH821">
        <v>1</v>
      </c>
      <c r="CI821">
        <v>9</v>
      </c>
      <c r="CJ821">
        <v>0</v>
      </c>
      <c r="CK821">
        <v>0</v>
      </c>
      <c r="CL821">
        <v>0</v>
      </c>
      <c r="CM821">
        <v>2</v>
      </c>
      <c r="CN821">
        <v>1</v>
      </c>
      <c r="CO821">
        <v>5</v>
      </c>
      <c r="CP821">
        <v>40</v>
      </c>
      <c r="CQ821">
        <v>20</v>
      </c>
      <c r="CR821">
        <v>0</v>
      </c>
      <c r="CS821">
        <v>37</v>
      </c>
      <c r="CT821">
        <v>0</v>
      </c>
      <c r="CU821">
        <v>0</v>
      </c>
      <c r="CV821">
        <v>0</v>
      </c>
      <c r="CW821">
        <v>1</v>
      </c>
      <c r="CX821">
        <v>0</v>
      </c>
    </row>
    <row r="822" spans="1:102">
      <c r="A822">
        <v>9497</v>
      </c>
      <c r="B822" t="s">
        <v>149</v>
      </c>
      <c r="C822" t="str">
        <f>VLOOKUP(A822,[1]OTU_Table_nochlpmito_withcontro!A:$B,2,FALSE)</f>
        <v>Bacteria; __Bacteroidetes; __Sphingobacteriia; __Sphingobacteriales; __Saprospiraceae; __uncultured; __uncultured_bacterium</v>
      </c>
      <c r="D822">
        <f>SUM(F822:CX822)</f>
        <v>334</v>
      </c>
      <c r="E822">
        <f t="shared" si="12"/>
        <v>19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8</v>
      </c>
      <c r="Y822">
        <v>2</v>
      </c>
      <c r="Z822">
        <v>0</v>
      </c>
      <c r="AA822">
        <v>2</v>
      </c>
      <c r="AB822">
        <v>0</v>
      </c>
      <c r="AC822">
        <v>38</v>
      </c>
      <c r="AD822">
        <v>1</v>
      </c>
      <c r="AE822">
        <v>4</v>
      </c>
      <c r="AF822">
        <v>0</v>
      </c>
      <c r="AG822">
        <v>0</v>
      </c>
      <c r="AH822">
        <v>89</v>
      </c>
      <c r="AI822">
        <v>6</v>
      </c>
      <c r="AJ822">
        <v>0</v>
      </c>
      <c r="AK822">
        <v>12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3</v>
      </c>
      <c r="CG822">
        <v>21</v>
      </c>
      <c r="CH822">
        <v>2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43</v>
      </c>
      <c r="CP822">
        <v>7</v>
      </c>
      <c r="CQ822">
        <v>59</v>
      </c>
      <c r="CR822">
        <v>2</v>
      </c>
      <c r="CS822">
        <v>26</v>
      </c>
      <c r="CT822">
        <v>0</v>
      </c>
      <c r="CU822">
        <v>0</v>
      </c>
      <c r="CV822">
        <v>2</v>
      </c>
      <c r="CW822">
        <v>0</v>
      </c>
      <c r="CX822">
        <v>0</v>
      </c>
    </row>
    <row r="823" spans="1:102">
      <c r="A823">
        <v>9494</v>
      </c>
      <c r="B823" t="s">
        <v>149</v>
      </c>
      <c r="C823" t="str">
        <f>VLOOKUP(A823,[1]OTU_Table_nochlpmito_withcontro!A:$B,2,FALSE)</f>
        <v>Bacteria; __Bacteroidetes; __Sphingobacteriia; __Sphingobacteriales; __Saprospiraceae; __uncultured; __uncultured_bacterium</v>
      </c>
      <c r="D823">
        <f>SUM(F823:CX823)</f>
        <v>797</v>
      </c>
      <c r="E823">
        <f t="shared" si="12"/>
        <v>17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3</v>
      </c>
      <c r="AD823">
        <v>4</v>
      </c>
      <c r="AE823">
        <v>1</v>
      </c>
      <c r="AF823">
        <v>0</v>
      </c>
      <c r="AG823">
        <v>1</v>
      </c>
      <c r="AH823">
        <v>25</v>
      </c>
      <c r="AI823">
        <v>1</v>
      </c>
      <c r="AJ823">
        <v>0</v>
      </c>
      <c r="AK823">
        <v>3</v>
      </c>
      <c r="AL823">
        <v>3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3</v>
      </c>
      <c r="BP823">
        <v>0</v>
      </c>
      <c r="BQ823">
        <v>0</v>
      </c>
      <c r="BR823">
        <v>0</v>
      </c>
      <c r="BS823">
        <v>2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2</v>
      </c>
      <c r="CG823">
        <v>23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3</v>
      </c>
      <c r="CN823">
        <v>0</v>
      </c>
      <c r="CO823">
        <v>58</v>
      </c>
      <c r="CP823">
        <v>16</v>
      </c>
      <c r="CQ823">
        <v>128</v>
      </c>
      <c r="CR823">
        <v>1</v>
      </c>
      <c r="CS823">
        <v>511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>
      <c r="A824">
        <v>10253</v>
      </c>
      <c r="B824" t="s">
        <v>149</v>
      </c>
      <c r="C824" t="str">
        <f>VLOOKUP(A824,[1]OTU_Table_nochlpmito_withcontro!A:$B,2,FALSE)</f>
        <v>Bacteria; __Bacteroidetes; __Sphingobacteriia; __Sphingobacteriales; __Saprospiraceae; __uncultured; __uncultured_bacterium</v>
      </c>
      <c r="D824">
        <f>SUM(F824:CX824)</f>
        <v>218</v>
      </c>
      <c r="E824">
        <f t="shared" si="12"/>
        <v>16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4</v>
      </c>
      <c r="AE824">
        <v>25</v>
      </c>
      <c r="AF824">
        <v>3</v>
      </c>
      <c r="AG824">
        <v>0</v>
      </c>
      <c r="AH824">
        <v>33</v>
      </c>
      <c r="AI824">
        <v>3</v>
      </c>
      <c r="AJ824">
        <v>11</v>
      </c>
      <c r="AK824">
        <v>4</v>
      </c>
      <c r="AL824">
        <v>44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11</v>
      </c>
      <c r="CG824">
        <v>7</v>
      </c>
      <c r="CH824">
        <v>22</v>
      </c>
      <c r="CI824">
        <v>27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1</v>
      </c>
      <c r="CP824">
        <v>8</v>
      </c>
      <c r="CQ824">
        <v>1</v>
      </c>
      <c r="CR824">
        <v>2</v>
      </c>
      <c r="CS824">
        <v>5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>
        <v>16466</v>
      </c>
      <c r="B825" t="s">
        <v>149</v>
      </c>
      <c r="C825" t="str">
        <f>VLOOKUP(A825,[1]OTU_Table_nochlpmito_withcontro!A:$B,2,FALSE)</f>
        <v>Bacteria; __Bacteroidetes; __Sphingobacteriia; __Sphingobacteriales; __Saprospiraceae; __uncultured; __uncultured_bacterium</v>
      </c>
      <c r="D825">
        <f>SUM(F825:CX825)</f>
        <v>306</v>
      </c>
      <c r="E825">
        <f t="shared" si="12"/>
        <v>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21</v>
      </c>
      <c r="AD825">
        <v>3</v>
      </c>
      <c r="AE825">
        <v>3</v>
      </c>
      <c r="AF825">
        <v>0</v>
      </c>
      <c r="AG825">
        <v>0</v>
      </c>
      <c r="AH825">
        <v>19</v>
      </c>
      <c r="AI825">
        <v>2</v>
      </c>
      <c r="AJ825">
        <v>0</v>
      </c>
      <c r="AK825">
        <v>2</v>
      </c>
      <c r="AL825">
        <v>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2</v>
      </c>
      <c r="CB825">
        <v>0</v>
      </c>
      <c r="CC825">
        <v>0</v>
      </c>
      <c r="CD825">
        <v>0</v>
      </c>
      <c r="CE825">
        <v>0</v>
      </c>
      <c r="CF825">
        <v>20</v>
      </c>
      <c r="CG825">
        <v>57</v>
      </c>
      <c r="CH825">
        <v>35</v>
      </c>
      <c r="CI825">
        <v>58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20</v>
      </c>
      <c r="CQ825">
        <v>15</v>
      </c>
      <c r="CR825">
        <v>2</v>
      </c>
      <c r="CS825">
        <v>24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>
      <c r="A826">
        <v>7163</v>
      </c>
      <c r="B826" t="s">
        <v>149</v>
      </c>
      <c r="C826" t="str">
        <f>VLOOKUP(A826,[1]OTU_Table_nochlpmito_withcontro!A:$B,2,FALSE)</f>
        <v>Bacteria; __Bacteroidetes; __Sphingobacteriia; __Sphingobacteriales; __Saprospiraceae; __uncultured; __uncultured_bacterium</v>
      </c>
      <c r="D826">
        <f>SUM(F826:CX826)</f>
        <v>179</v>
      </c>
      <c r="E826">
        <f t="shared" si="12"/>
        <v>13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1</v>
      </c>
      <c r="AC826">
        <v>15</v>
      </c>
      <c r="AD826">
        <v>14</v>
      </c>
      <c r="AE826">
        <v>66</v>
      </c>
      <c r="AF826">
        <v>4</v>
      </c>
      <c r="AG826">
        <v>0</v>
      </c>
      <c r="AH826">
        <v>14</v>
      </c>
      <c r="AI826">
        <v>2</v>
      </c>
      <c r="AJ826">
        <v>10</v>
      </c>
      <c r="AK826">
        <v>10</v>
      </c>
      <c r="AL826">
        <v>25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4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2</v>
      </c>
      <c r="CR826">
        <v>1</v>
      </c>
      <c r="CS826">
        <v>1</v>
      </c>
      <c r="CT826">
        <v>1</v>
      </c>
      <c r="CU826">
        <v>5</v>
      </c>
      <c r="CV826">
        <v>0</v>
      </c>
      <c r="CW826">
        <v>0</v>
      </c>
      <c r="CX826">
        <v>0</v>
      </c>
    </row>
    <row r="827" spans="1:102">
      <c r="A827">
        <v>15689</v>
      </c>
      <c r="B827" t="s">
        <v>149</v>
      </c>
      <c r="C827" t="str">
        <f>VLOOKUP(A827,[1]OTU_Table_nochlpmito_withcontro!A:$B,2,FALSE)</f>
        <v>Bacteria; __Bacteroidetes; __Sphingobacteriia; __Sphingobacteriales; __Saprospiraceae; __uncultured; __uncultured_bacterium</v>
      </c>
      <c r="D827">
        <f>SUM(F827:CX827)</f>
        <v>157</v>
      </c>
      <c r="E827">
        <f t="shared" si="12"/>
        <v>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27</v>
      </c>
      <c r="AD827">
        <v>5</v>
      </c>
      <c r="AE827">
        <v>9</v>
      </c>
      <c r="AF827">
        <v>2</v>
      </c>
      <c r="AG827">
        <v>2</v>
      </c>
      <c r="AH827">
        <v>2</v>
      </c>
      <c r="AI827">
        <v>11</v>
      </c>
      <c r="AJ827">
        <v>80</v>
      </c>
      <c r="AK827">
        <v>4</v>
      </c>
      <c r="AL827">
        <v>7</v>
      </c>
      <c r="AM827">
        <v>0</v>
      </c>
      <c r="AN827">
        <v>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1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>
      <c r="A828">
        <v>7220</v>
      </c>
      <c r="B828" t="s">
        <v>149</v>
      </c>
      <c r="C828" t="str">
        <f>VLOOKUP(A828,[1]OTU_Table_nochlpmito_withcontro!A:$B,2,FALSE)</f>
        <v>Bacteria; __Bacteroidetes; __Sphingobacteriia; __Sphingobacteriales; __Saprospiraceae; __uncultured; __uncultured_bacterium</v>
      </c>
      <c r="D828">
        <f>SUM(F828:CX828)</f>
        <v>207</v>
      </c>
      <c r="E828">
        <f t="shared" si="12"/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174</v>
      </c>
      <c r="BB828">
        <v>5</v>
      </c>
      <c r="BC828">
        <v>16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3</v>
      </c>
      <c r="CV828">
        <v>3</v>
      </c>
      <c r="CW828">
        <v>0</v>
      </c>
      <c r="CX828">
        <v>0</v>
      </c>
    </row>
    <row r="829" spans="1:102">
      <c r="A829">
        <v>14889</v>
      </c>
      <c r="B829" t="s">
        <v>370</v>
      </c>
      <c r="C829" t="str">
        <f>VLOOKUP(A829,[1]OTU_Table_nochlpmito_withcontro!A:$B,2,FALSE)</f>
        <v>Bacteria; __Bacteroidetes; __Sphingobacteriia; __Sphingobacteriales; __Saprospiraceae; __uncultured; __uncultured_Bacteroidetes_bacterium</v>
      </c>
      <c r="D829">
        <f>SUM(F829:CX829)</f>
        <v>477</v>
      </c>
      <c r="E829">
        <f t="shared" si="12"/>
        <v>28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117</v>
      </c>
      <c r="AD829">
        <v>19</v>
      </c>
      <c r="AE829">
        <v>27</v>
      </c>
      <c r="AF829">
        <v>7</v>
      </c>
      <c r="AG829">
        <v>5</v>
      </c>
      <c r="AH829">
        <v>72</v>
      </c>
      <c r="AI829">
        <v>10</v>
      </c>
      <c r="AJ829">
        <v>6</v>
      </c>
      <c r="AK829">
        <v>9</v>
      </c>
      <c r="AL829">
        <v>37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7</v>
      </c>
      <c r="BW829">
        <v>0</v>
      </c>
      <c r="BX829">
        <v>0</v>
      </c>
      <c r="BY829">
        <v>5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4</v>
      </c>
      <c r="CG829">
        <v>21</v>
      </c>
      <c r="CH829">
        <v>25</v>
      </c>
      <c r="CI829">
        <v>24</v>
      </c>
      <c r="CJ829">
        <v>1</v>
      </c>
      <c r="CK829">
        <v>1</v>
      </c>
      <c r="CL829">
        <v>0</v>
      </c>
      <c r="CM829">
        <v>2</v>
      </c>
      <c r="CN829">
        <v>2</v>
      </c>
      <c r="CO829">
        <v>2</v>
      </c>
      <c r="CP829">
        <v>23</v>
      </c>
      <c r="CQ829">
        <v>14</v>
      </c>
      <c r="CR829">
        <v>7</v>
      </c>
      <c r="CS829">
        <v>13</v>
      </c>
      <c r="CT829">
        <v>0</v>
      </c>
      <c r="CU829">
        <v>5</v>
      </c>
      <c r="CV829">
        <v>0</v>
      </c>
      <c r="CW829">
        <v>0</v>
      </c>
      <c r="CX829">
        <v>0</v>
      </c>
    </row>
    <row r="830" spans="1:102">
      <c r="A830">
        <v>21394</v>
      </c>
      <c r="B830" t="s">
        <v>495</v>
      </c>
      <c r="C830" t="str">
        <f>VLOOKUP(A830,[1]OTU_Table_nochlpmito_withcontro!A:$B,2,FALSE)</f>
        <v>Bacteria; __Bacteroidetes; __Sphingobacteriia; __Sphingobacteriales; __uncultured; __uncultured</v>
      </c>
      <c r="D830">
        <f>SUM(F830:CX830)</f>
        <v>203</v>
      </c>
      <c r="E830">
        <f t="shared" si="12"/>
        <v>18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5</v>
      </c>
      <c r="Y830">
        <v>24</v>
      </c>
      <c r="Z830">
        <v>0</v>
      </c>
      <c r="AA830">
        <v>2</v>
      </c>
      <c r="AB830">
        <v>1</v>
      </c>
      <c r="AC830">
        <v>5</v>
      </c>
      <c r="AD830">
        <v>3</v>
      </c>
      <c r="AE830">
        <v>9</v>
      </c>
      <c r="AF830">
        <v>2</v>
      </c>
      <c r="AG830">
        <v>2</v>
      </c>
      <c r="AH830">
        <v>18</v>
      </c>
      <c r="AI830">
        <v>25</v>
      </c>
      <c r="AJ830">
        <v>30</v>
      </c>
      <c r="AK830">
        <v>0</v>
      </c>
      <c r="AL830">
        <v>37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11</v>
      </c>
      <c r="CG830">
        <v>3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3</v>
      </c>
      <c r="CP830">
        <v>7</v>
      </c>
      <c r="CQ830">
        <v>3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>
      <c r="A831">
        <v>3670</v>
      </c>
      <c r="B831" t="s">
        <v>408</v>
      </c>
      <c r="C831" t="str">
        <f>VLOOKUP(A831,[1]OTU_Table_nochlpmito_withcontro!A:$B,2,FALSE)</f>
        <v>Bacteria; __Bacteroidetes; __Sphingobacteriia; __Sphingobacteriales; __uncultured; __uncultured; __uncultured_bacterium</v>
      </c>
      <c r="D831">
        <f>SUM(F831:CX831)</f>
        <v>239</v>
      </c>
      <c r="E831">
        <f t="shared" si="12"/>
        <v>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5</v>
      </c>
      <c r="AB831">
        <v>3</v>
      </c>
      <c r="AC831">
        <v>0</v>
      </c>
      <c r="AD831">
        <v>0</v>
      </c>
      <c r="AE831">
        <v>2</v>
      </c>
      <c r="AF831">
        <v>0</v>
      </c>
      <c r="AG831">
        <v>0</v>
      </c>
      <c r="AH831">
        <v>31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11</v>
      </c>
      <c r="BN831">
        <v>1</v>
      </c>
      <c r="BO831">
        <v>1</v>
      </c>
      <c r="BP831">
        <v>1</v>
      </c>
      <c r="BQ831">
        <v>0</v>
      </c>
      <c r="BR831">
        <v>0</v>
      </c>
      <c r="BS831">
        <v>6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2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40</v>
      </c>
      <c r="CG831">
        <v>3</v>
      </c>
      <c r="CH831">
        <v>11</v>
      </c>
      <c r="CI831">
        <v>19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5</v>
      </c>
      <c r="CP831">
        <v>32</v>
      </c>
      <c r="CQ831">
        <v>53</v>
      </c>
      <c r="CR831">
        <v>0</v>
      </c>
      <c r="CS831">
        <v>5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>
      <c r="A832">
        <v>3657</v>
      </c>
      <c r="B832" t="s">
        <v>408</v>
      </c>
      <c r="C832" t="str">
        <f>VLOOKUP(A832,[1]OTU_Table_nochlpmito_withcontro!A:$B,2,FALSE)</f>
        <v>Bacteria; __Bacteroidetes; __Sphingobacteriia; __Sphingobacteriales; __uncultured; __uncultured; __uncultured_bacterium</v>
      </c>
      <c r="D832">
        <f>SUM(F832:CX832)</f>
        <v>311</v>
      </c>
      <c r="E832">
        <f t="shared" si="12"/>
        <v>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51</v>
      </c>
      <c r="AI832">
        <v>3</v>
      </c>
      <c r="AJ832">
        <v>0</v>
      </c>
      <c r="AK832">
        <v>8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3</v>
      </c>
      <c r="BM832">
        <v>62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17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48</v>
      </c>
      <c r="CG832">
        <v>14</v>
      </c>
      <c r="CH832">
        <v>19</v>
      </c>
      <c r="CI832">
        <v>55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3</v>
      </c>
      <c r="CP832">
        <v>9</v>
      </c>
      <c r="CQ832">
        <v>12</v>
      </c>
      <c r="CR832">
        <v>0</v>
      </c>
      <c r="CS832">
        <v>5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>
      <c r="A833">
        <v>7156</v>
      </c>
      <c r="B833" t="s">
        <v>125</v>
      </c>
      <c r="C833" t="str">
        <f>VLOOKUP(A833,[1]OTU_Table_nochlpmito_withcontro!A:$B,2,FALSE)</f>
        <v>Bacteria; __Chlamydiae; __Chlamydiae; __Chlamydiales; __Simkaniaceae; __uncultured</v>
      </c>
      <c r="D833">
        <f>SUM(F833:CX833)</f>
        <v>297</v>
      </c>
      <c r="E833">
        <f t="shared" si="12"/>
        <v>23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0</v>
      </c>
      <c r="BT833">
        <v>1</v>
      </c>
      <c r="BU833">
        <v>7</v>
      </c>
      <c r="BV833">
        <v>12</v>
      </c>
      <c r="BW833">
        <v>17</v>
      </c>
      <c r="BX833">
        <v>15</v>
      </c>
      <c r="BY833">
        <v>10</v>
      </c>
      <c r="BZ833">
        <v>3</v>
      </c>
      <c r="CA833">
        <v>34</v>
      </c>
      <c r="CB833">
        <v>0</v>
      </c>
      <c r="CC833">
        <v>9</v>
      </c>
      <c r="CD833">
        <v>47</v>
      </c>
      <c r="CE833">
        <v>0</v>
      </c>
      <c r="CF833">
        <v>8</v>
      </c>
      <c r="CG833">
        <v>7</v>
      </c>
      <c r="CH833">
        <v>1</v>
      </c>
      <c r="CI833">
        <v>10</v>
      </c>
      <c r="CJ833">
        <v>6</v>
      </c>
      <c r="CK833">
        <v>13</v>
      </c>
      <c r="CL833">
        <v>1</v>
      </c>
      <c r="CM833">
        <v>21</v>
      </c>
      <c r="CN833">
        <v>18</v>
      </c>
      <c r="CO833">
        <v>0</v>
      </c>
      <c r="CP833">
        <v>26</v>
      </c>
      <c r="CQ833">
        <v>11</v>
      </c>
      <c r="CR833">
        <v>5</v>
      </c>
      <c r="CS833">
        <v>4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>
      <c r="A834">
        <v>10767</v>
      </c>
      <c r="B834" t="s">
        <v>357</v>
      </c>
      <c r="C834" t="str">
        <f>VLOOKUP(A834,[1]OTU_Table_nochlpmito_withcontro!A:$B,2,FALSE)</f>
        <v>Bacteria; __Chloroflexi; __Anaerolineae; __Anaerolineales; __Anaerolineaceae; __uncultured; __uncultured_bacterium</v>
      </c>
      <c r="D834">
        <f>SUM(F834:CX834)</f>
        <v>530</v>
      </c>
      <c r="E834">
        <f t="shared" si="12"/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1</v>
      </c>
      <c r="AE834">
        <v>4</v>
      </c>
      <c r="AF834">
        <v>0</v>
      </c>
      <c r="AG834">
        <v>1</v>
      </c>
      <c r="AH834">
        <v>216</v>
      </c>
      <c r="AI834">
        <v>12</v>
      </c>
      <c r="AJ834">
        <v>110</v>
      </c>
      <c r="AK834">
        <v>30</v>
      </c>
      <c r="AL834">
        <v>82</v>
      </c>
      <c r="AM834">
        <v>0</v>
      </c>
      <c r="AN834">
        <v>0</v>
      </c>
      <c r="AO834">
        <v>0</v>
      </c>
      <c r="AP834">
        <v>3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5</v>
      </c>
      <c r="CG834">
        <v>3</v>
      </c>
      <c r="CH834">
        <v>1</v>
      </c>
      <c r="CI834">
        <v>13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7</v>
      </c>
      <c r="CQ834">
        <v>1</v>
      </c>
      <c r="CR834">
        <v>17</v>
      </c>
      <c r="CS834">
        <v>17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>
      <c r="A835">
        <v>10765</v>
      </c>
      <c r="B835" t="s">
        <v>357</v>
      </c>
      <c r="C835" t="str">
        <f>VLOOKUP(A835,[1]OTU_Table_nochlpmito_withcontro!A:$B,2,FALSE)</f>
        <v>Bacteria; __Chloroflexi; __Anaerolineae; __Anaerolineales; __Anaerolineaceae; __uncultured; __uncultured_bacterium</v>
      </c>
      <c r="D835">
        <f>SUM(F835:CX835)</f>
        <v>196</v>
      </c>
      <c r="E835">
        <f t="shared" si="12"/>
        <v>13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2</v>
      </c>
      <c r="AB835">
        <v>0</v>
      </c>
      <c r="AC835">
        <v>0</v>
      </c>
      <c r="AD835">
        <v>2</v>
      </c>
      <c r="AE835">
        <v>5</v>
      </c>
      <c r="AF835">
        <v>0</v>
      </c>
      <c r="AG835">
        <v>0</v>
      </c>
      <c r="AH835">
        <v>34</v>
      </c>
      <c r="AI835">
        <v>8</v>
      </c>
      <c r="AJ835">
        <v>94</v>
      </c>
      <c r="AK835">
        <v>18</v>
      </c>
      <c r="AL835">
        <v>16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1</v>
      </c>
      <c r="CH835">
        <v>1</v>
      </c>
      <c r="CI835">
        <v>2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3</v>
      </c>
      <c r="CP835">
        <v>1</v>
      </c>
      <c r="CQ835">
        <v>1</v>
      </c>
      <c r="CR835">
        <v>2</v>
      </c>
      <c r="CS835">
        <v>2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>
      <c r="A836">
        <v>10770</v>
      </c>
      <c r="B836" t="s">
        <v>357</v>
      </c>
      <c r="C836" t="str">
        <f>VLOOKUP(A836,[1]OTU_Table_nochlpmito_withcontro!A:$B,2,FALSE)</f>
        <v>Bacteria; __Chloroflexi; __Anaerolineae; __Anaerolineales; __Anaerolineaceae; __uncultured; __uncultured_bacterium</v>
      </c>
      <c r="D836">
        <f>SUM(F836:CX836)</f>
        <v>364</v>
      </c>
      <c r="E836">
        <f t="shared" si="12"/>
        <v>13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35</v>
      </c>
      <c r="AI836">
        <v>18</v>
      </c>
      <c r="AJ836">
        <v>148</v>
      </c>
      <c r="AK836">
        <v>22</v>
      </c>
      <c r="AL836">
        <v>99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6</v>
      </c>
      <c r="CG836">
        <v>3</v>
      </c>
      <c r="CH836">
        <v>2</v>
      </c>
      <c r="CI836">
        <v>12</v>
      </c>
      <c r="CJ836">
        <v>0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5</v>
      </c>
      <c r="CQ836">
        <v>1</v>
      </c>
      <c r="CR836">
        <v>5</v>
      </c>
      <c r="CS836">
        <v>3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>
      <c r="A837">
        <v>1403</v>
      </c>
      <c r="B837" t="s">
        <v>446</v>
      </c>
      <c r="C837" t="str">
        <f>VLOOKUP(A837,[1]OTU_Table_nochlpmito_withcontro!A:$B,2,FALSE)</f>
        <v>Bacteria; __Chloroflexi; __Ardenticatenia; __uncultured; __uncultured; __uncultured; __uncultured_bacterium</v>
      </c>
      <c r="D837">
        <f>SUM(F837:CX837)</f>
        <v>241</v>
      </c>
      <c r="E837">
        <f t="shared" si="12"/>
        <v>17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21</v>
      </c>
      <c r="AD837">
        <v>6</v>
      </c>
      <c r="AE837">
        <v>50</v>
      </c>
      <c r="AF837">
        <v>12</v>
      </c>
      <c r="AG837">
        <v>0</v>
      </c>
      <c r="AH837">
        <v>17</v>
      </c>
      <c r="AI837">
        <v>5</v>
      </c>
      <c r="AJ837">
        <v>28</v>
      </c>
      <c r="AK837">
        <v>4</v>
      </c>
      <c r="AL837">
        <v>50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2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4</v>
      </c>
      <c r="CG837">
        <v>4</v>
      </c>
      <c r="CH837">
        <v>10</v>
      </c>
      <c r="CI837">
        <v>9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7</v>
      </c>
      <c r="CQ837">
        <v>1</v>
      </c>
      <c r="CR837">
        <v>6</v>
      </c>
      <c r="CS837">
        <v>4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>
      <c r="A838">
        <v>1122</v>
      </c>
      <c r="B838" t="s">
        <v>446</v>
      </c>
      <c r="C838" t="str">
        <f>VLOOKUP(A838,[1]OTU_Table_nochlpmito_withcontro!A:$B,2,FALSE)</f>
        <v>Bacteria; __Chloroflexi; __Ardenticatenia; __uncultured; __uncultured; __uncultured; __uncultured_bacterium</v>
      </c>
      <c r="D838">
        <f>SUM(F838:CX838)</f>
        <v>288</v>
      </c>
      <c r="E838">
        <f t="shared" si="12"/>
        <v>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138</v>
      </c>
      <c r="AD838">
        <v>2</v>
      </c>
      <c r="AE838">
        <v>62</v>
      </c>
      <c r="AF838">
        <v>19</v>
      </c>
      <c r="AG838">
        <v>0</v>
      </c>
      <c r="AH838">
        <v>14</v>
      </c>
      <c r="AI838">
        <v>5</v>
      </c>
      <c r="AJ838">
        <v>17</v>
      </c>
      <c r="AK838">
        <v>9</v>
      </c>
      <c r="AL838">
        <v>15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>
      <c r="A839">
        <v>3978</v>
      </c>
      <c r="B839" t="s">
        <v>401</v>
      </c>
      <c r="C839" t="str">
        <f>VLOOKUP(A839,[1]OTU_Table_nochlpmito_withcontro!A:$B,2,FALSE)</f>
        <v>Bacteria; __Cyanobacteria; __Cyanobacteria; __SubsectionI; __FamilyI; __Cyanobacterium</v>
      </c>
      <c r="D839">
        <f>SUM(F839:CX839)</f>
        <v>177</v>
      </c>
      <c r="E839">
        <f t="shared" ref="E839:E902" si="13">COUNTIF(F839:CX839,"&gt;1")</f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7</v>
      </c>
      <c r="AI839">
        <v>107</v>
      </c>
      <c r="AJ839">
        <v>9</v>
      </c>
      <c r="AK839">
        <v>22</v>
      </c>
      <c r="AL839">
        <v>7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7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6</v>
      </c>
      <c r="CG839">
        <v>0</v>
      </c>
      <c r="CH839">
        <v>2</v>
      </c>
      <c r="CI839">
        <v>4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3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>
      <c r="A840">
        <v>4524</v>
      </c>
      <c r="B840" t="s">
        <v>498</v>
      </c>
      <c r="C840" t="str">
        <f>VLOOKUP(A840,[1]OTU_Table_nochlpmito_withcontro!A:$B,2,FALSE)</f>
        <v>Bacteria; __Cyanobacteria; __Cyanobacteria; __SubsectionII; __FamilyII; __Pleurocapsa</v>
      </c>
      <c r="D840">
        <f>SUM(F840:CX840)</f>
        <v>185</v>
      </c>
      <c r="E840">
        <f t="shared" si="13"/>
        <v>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7</v>
      </c>
      <c r="AE840">
        <v>14</v>
      </c>
      <c r="AF840">
        <v>6</v>
      </c>
      <c r="AG840">
        <v>72</v>
      </c>
      <c r="AH840">
        <v>3</v>
      </c>
      <c r="AI840">
        <v>22</v>
      </c>
      <c r="AJ840">
        <v>19</v>
      </c>
      <c r="AK840">
        <v>9</v>
      </c>
      <c r="AL840">
        <v>16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3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5</v>
      </c>
      <c r="CV840">
        <v>0</v>
      </c>
      <c r="CW840">
        <v>0</v>
      </c>
      <c r="CX840">
        <v>0</v>
      </c>
    </row>
    <row r="841" spans="1:102">
      <c r="A841">
        <v>11728</v>
      </c>
      <c r="B841" t="s">
        <v>145</v>
      </c>
      <c r="C841" t="str">
        <f>VLOOKUP(A841,[1]OTU_Table_nochlpmito_withcontro!A:$B,2,FALSE)</f>
        <v>Bacteria; __Cyanobacteria; __Cyanobacteria; __SubsectionII; __FamilyII; __Pleurocapsa; __uncultured_bacterium</v>
      </c>
      <c r="D841">
        <f>SUM(F841:CX841)</f>
        <v>304</v>
      </c>
      <c r="E841">
        <f t="shared" si="13"/>
        <v>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</v>
      </c>
      <c r="AE841">
        <v>14</v>
      </c>
      <c r="AF841">
        <v>5</v>
      </c>
      <c r="AG841">
        <v>6</v>
      </c>
      <c r="AH841">
        <v>9</v>
      </c>
      <c r="AI841">
        <v>41</v>
      </c>
      <c r="AJ841">
        <v>12</v>
      </c>
      <c r="AK841">
        <v>2</v>
      </c>
      <c r="AL841">
        <v>14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21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70</v>
      </c>
      <c r="CG841">
        <v>4</v>
      </c>
      <c r="CH841">
        <v>22</v>
      </c>
      <c r="CI841">
        <v>22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3</v>
      </c>
      <c r="CP841">
        <v>7</v>
      </c>
      <c r="CQ841">
        <v>20</v>
      </c>
      <c r="CR841">
        <v>4</v>
      </c>
      <c r="CS841">
        <v>5</v>
      </c>
      <c r="CT841">
        <v>0</v>
      </c>
      <c r="CU841">
        <v>0</v>
      </c>
      <c r="CV841">
        <v>0</v>
      </c>
      <c r="CW841">
        <v>1</v>
      </c>
      <c r="CX841">
        <v>0</v>
      </c>
    </row>
    <row r="842" spans="1:102">
      <c r="A842">
        <v>13909</v>
      </c>
      <c r="B842" t="s">
        <v>145</v>
      </c>
      <c r="C842" t="str">
        <f>VLOOKUP(A842,[1]OTU_Table_nochlpmito_withcontro!A:$B,2,FALSE)</f>
        <v>Bacteria; __Cyanobacteria; __Cyanobacteria; __SubsectionII; __FamilyII; __Pleurocapsa; __uncultured_bacterium</v>
      </c>
      <c r="D842">
        <f>SUM(F842:CX842)</f>
        <v>331</v>
      </c>
      <c r="E842">
        <f t="shared" si="13"/>
        <v>21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14</v>
      </c>
      <c r="AD842">
        <v>16</v>
      </c>
      <c r="AE842">
        <v>52</v>
      </c>
      <c r="AF842">
        <v>15</v>
      </c>
      <c r="AG842">
        <v>65</v>
      </c>
      <c r="AH842">
        <v>30</v>
      </c>
      <c r="AI842">
        <v>28</v>
      </c>
      <c r="AJ842">
        <v>31</v>
      </c>
      <c r="AK842">
        <v>6</v>
      </c>
      <c r="AL842">
        <v>25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4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7</v>
      </c>
      <c r="CG842">
        <v>2</v>
      </c>
      <c r="CH842">
        <v>5</v>
      </c>
      <c r="CI842">
        <v>2</v>
      </c>
      <c r="CJ842">
        <v>0</v>
      </c>
      <c r="CK842">
        <v>1</v>
      </c>
      <c r="CL842">
        <v>0</v>
      </c>
      <c r="CM842">
        <v>0</v>
      </c>
      <c r="CN842">
        <v>2</v>
      </c>
      <c r="CO842">
        <v>1</v>
      </c>
      <c r="CP842">
        <v>3</v>
      </c>
      <c r="CQ842">
        <v>14</v>
      </c>
      <c r="CR842">
        <v>0</v>
      </c>
      <c r="CS842">
        <v>2</v>
      </c>
      <c r="CT842">
        <v>0</v>
      </c>
      <c r="CU842">
        <v>2</v>
      </c>
      <c r="CV842">
        <v>1</v>
      </c>
      <c r="CW842">
        <v>0</v>
      </c>
      <c r="CX842">
        <v>0</v>
      </c>
    </row>
    <row r="843" spans="1:102">
      <c r="A843">
        <v>13908</v>
      </c>
      <c r="B843" t="s">
        <v>145</v>
      </c>
      <c r="C843" t="str">
        <f>VLOOKUP(A843,[1]OTU_Table_nochlpmito_withcontro!A:$B,2,FALSE)</f>
        <v>Bacteria; __Cyanobacteria; __Cyanobacteria; __SubsectionII; __FamilyII; __Pleurocapsa; __uncultured_bacterium</v>
      </c>
      <c r="D843">
        <f>SUM(F843:CX843)</f>
        <v>441</v>
      </c>
      <c r="E843">
        <f t="shared" si="13"/>
        <v>12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6</v>
      </c>
      <c r="AE843">
        <v>10</v>
      </c>
      <c r="AF843">
        <v>0</v>
      </c>
      <c r="AG843">
        <v>323</v>
      </c>
      <c r="AH843">
        <v>5</v>
      </c>
      <c r="AI843">
        <v>27</v>
      </c>
      <c r="AJ843">
        <v>11</v>
      </c>
      <c r="AK843">
        <v>36</v>
      </c>
      <c r="AL843">
        <v>10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3</v>
      </c>
      <c r="CG843">
        <v>1</v>
      </c>
      <c r="CH843">
        <v>2</v>
      </c>
      <c r="CI843">
        <v>2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</row>
    <row r="844" spans="1:102">
      <c r="A844">
        <v>14001</v>
      </c>
      <c r="B844" t="s">
        <v>145</v>
      </c>
      <c r="C844" t="str">
        <f>VLOOKUP(A844,[1]OTU_Table_nochlpmito_withcontro!A:$B,2,FALSE)</f>
        <v>Bacteria; __Cyanobacteria; __Cyanobacteria; __SubsectionII; __FamilyII; __Pleurocapsa; __uncultured_bacterium</v>
      </c>
      <c r="D844">
        <f>SUM(F844:CX844)</f>
        <v>281</v>
      </c>
      <c r="E844">
        <f t="shared" si="13"/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</v>
      </c>
      <c r="AD844">
        <v>0</v>
      </c>
      <c r="AE844">
        <v>7</v>
      </c>
      <c r="AF844">
        <v>1</v>
      </c>
      <c r="AG844">
        <v>223</v>
      </c>
      <c r="AH844">
        <v>6</v>
      </c>
      <c r="AI844">
        <v>4</v>
      </c>
      <c r="AJ844">
        <v>3</v>
      </c>
      <c r="AK844">
        <v>25</v>
      </c>
      <c r="AL844">
        <v>7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3</v>
      </c>
      <c r="CV844">
        <v>0</v>
      </c>
      <c r="CW844">
        <v>0</v>
      </c>
      <c r="CX844">
        <v>0</v>
      </c>
    </row>
    <row r="845" spans="1:102">
      <c r="A845">
        <v>2052</v>
      </c>
      <c r="B845" t="s">
        <v>374</v>
      </c>
      <c r="C845" t="str">
        <f>VLOOKUP(A845,[1]OTU_Table_nochlpmito_withcontro!A:$B,2,FALSE)</f>
        <v>Bacteria; __Cyanobacteria; __Cyanobacteria; __SubsectionIII; __FamilyI; __Oscillatoria</v>
      </c>
      <c r="D845">
        <f>SUM(F845:CX845)</f>
        <v>471</v>
      </c>
      <c r="E845">
        <f t="shared" si="13"/>
        <v>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29</v>
      </c>
      <c r="AF845">
        <v>0</v>
      </c>
      <c r="AG845">
        <v>0</v>
      </c>
      <c r="AH845">
        <v>36</v>
      </c>
      <c r="AI845">
        <v>63</v>
      </c>
      <c r="AJ845">
        <v>3</v>
      </c>
      <c r="AK845">
        <v>12</v>
      </c>
      <c r="AL845">
        <v>326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>
      <c r="A846">
        <v>19458</v>
      </c>
      <c r="B846" t="s">
        <v>375</v>
      </c>
      <c r="C846" t="str">
        <f>VLOOKUP(A846,[1]OTU_Table_nochlpmito_withcontro!A:$B,2,FALSE)</f>
        <v>Bacteria; __Deinococcus-Thermus; __Deinococci; __Deinococcales; __Trueperaceae; __Truepera</v>
      </c>
      <c r="D846">
        <f>SUM(F846:CX846)</f>
        <v>503</v>
      </c>
      <c r="E846">
        <f t="shared" si="13"/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6</v>
      </c>
      <c r="AD846">
        <v>14</v>
      </c>
      <c r="AE846">
        <v>82</v>
      </c>
      <c r="AF846">
        <v>6</v>
      </c>
      <c r="AG846">
        <v>28</v>
      </c>
      <c r="AH846">
        <v>20</v>
      </c>
      <c r="AI846">
        <v>45</v>
      </c>
      <c r="AJ846">
        <v>130</v>
      </c>
      <c r="AK846">
        <v>31</v>
      </c>
      <c r="AL846">
        <v>134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1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</row>
    <row r="847" spans="1:102">
      <c r="A847">
        <v>5302</v>
      </c>
      <c r="B847" t="s">
        <v>297</v>
      </c>
      <c r="C847" t="str">
        <f>VLOOKUP(A847,[1]OTU_Table_nochlpmito_withcontro!A:$B,2,FALSE)</f>
        <v>Bacteria; __Deinococcus-Thermus; __Deinococci; __Deinococcales; __Trueperaceae; __Truepera; __uncultured_bacterium</v>
      </c>
      <c r="D847">
        <f>SUM(F847:CX847)</f>
        <v>173</v>
      </c>
      <c r="E847">
        <f t="shared" si="13"/>
        <v>10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3</v>
      </c>
      <c r="AE847">
        <v>7</v>
      </c>
      <c r="AF847">
        <v>3</v>
      </c>
      <c r="AG847">
        <v>0</v>
      </c>
      <c r="AH847">
        <v>4</v>
      </c>
      <c r="AI847">
        <v>8</v>
      </c>
      <c r="AJ847">
        <v>31</v>
      </c>
      <c r="AK847">
        <v>46</v>
      </c>
      <c r="AL847">
        <v>59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4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3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>
      <c r="A848">
        <v>19483</v>
      </c>
      <c r="B848" t="s">
        <v>297</v>
      </c>
      <c r="C848" t="str">
        <f>VLOOKUP(A848,[1]OTU_Table_nochlpmito_withcontro!A:$B,2,FALSE)</f>
        <v>Bacteria; __Deinococcus-Thermus; __Deinococci; __Deinococcales; __Trueperaceae; __Truepera; __uncultured_bacterium</v>
      </c>
      <c r="D848">
        <f>SUM(F848:CX848)</f>
        <v>183</v>
      </c>
      <c r="E848">
        <f t="shared" si="13"/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21</v>
      </c>
      <c r="AD848">
        <v>6</v>
      </c>
      <c r="AE848">
        <v>21</v>
      </c>
      <c r="AF848">
        <v>18</v>
      </c>
      <c r="AG848">
        <v>0</v>
      </c>
      <c r="AH848">
        <v>114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>
      <c r="A849">
        <v>15369</v>
      </c>
      <c r="B849" t="s">
        <v>411</v>
      </c>
      <c r="C849" t="str">
        <f>VLOOKUP(A849,[1]OTU_Table_nochlpmito_withcontro!A:$B,2,FALSE)</f>
        <v>Bacteria; __Firmicutes; __Bacilli; __Bacillales; __Bacillaceae; __Bacillus</v>
      </c>
      <c r="D849">
        <f>SUM(F849:CX849)</f>
        <v>377</v>
      </c>
      <c r="E849">
        <f t="shared" si="13"/>
        <v>12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9</v>
      </c>
      <c r="BW849">
        <v>0</v>
      </c>
      <c r="BX849">
        <v>0</v>
      </c>
      <c r="BY849">
        <v>0</v>
      </c>
      <c r="BZ849">
        <v>8</v>
      </c>
      <c r="CA849">
        <v>25</v>
      </c>
      <c r="CB849">
        <v>0</v>
      </c>
      <c r="CC849">
        <v>0</v>
      </c>
      <c r="CD849">
        <v>1</v>
      </c>
      <c r="CE849">
        <v>0</v>
      </c>
      <c r="CF849">
        <v>2</v>
      </c>
      <c r="CG849">
        <v>6</v>
      </c>
      <c r="CH849">
        <v>1</v>
      </c>
      <c r="CI849">
        <v>0</v>
      </c>
      <c r="CJ849">
        <v>234</v>
      </c>
      <c r="CK849">
        <v>7</v>
      </c>
      <c r="CL849">
        <v>2</v>
      </c>
      <c r="CM849">
        <v>0</v>
      </c>
      <c r="CN849">
        <v>4</v>
      </c>
      <c r="CO849">
        <v>2</v>
      </c>
      <c r="CP849">
        <v>1</v>
      </c>
      <c r="CQ849">
        <v>0</v>
      </c>
      <c r="CR849">
        <v>34</v>
      </c>
      <c r="CS849">
        <v>41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>
      <c r="A850">
        <v>15367</v>
      </c>
      <c r="B850" t="s">
        <v>496</v>
      </c>
      <c r="C850" t="str">
        <f>VLOOKUP(A850,[1]OTU_Table_nochlpmito_withcontro!A:$B,2,FALSE)</f>
        <v>Bacteria; __Firmicutes; __Bacilli; __Bacillales; __Bacillaceae; __Bacillus; __Bacillus_aquimaris</v>
      </c>
      <c r="D850">
        <f>SUM(F850:CX850)</f>
        <v>203</v>
      </c>
      <c r="E850">
        <f t="shared" si="13"/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4</v>
      </c>
      <c r="BR850">
        <v>0</v>
      </c>
      <c r="BS850">
        <v>0</v>
      </c>
      <c r="BT850">
        <v>0</v>
      </c>
      <c r="BU850">
        <v>1</v>
      </c>
      <c r="BV850">
        <v>2</v>
      </c>
      <c r="BW850">
        <v>2</v>
      </c>
      <c r="BX850">
        <v>0</v>
      </c>
      <c r="BY850">
        <v>0</v>
      </c>
      <c r="BZ850">
        <v>7</v>
      </c>
      <c r="CA850">
        <v>4</v>
      </c>
      <c r="CB850">
        <v>0</v>
      </c>
      <c r="CC850">
        <v>1</v>
      </c>
      <c r="CD850">
        <v>12</v>
      </c>
      <c r="CE850">
        <v>0</v>
      </c>
      <c r="CF850">
        <v>1</v>
      </c>
      <c r="CG850">
        <v>0</v>
      </c>
      <c r="CH850">
        <v>0</v>
      </c>
      <c r="CI850">
        <v>5</v>
      </c>
      <c r="CJ850">
        <v>97</v>
      </c>
      <c r="CK850">
        <v>1</v>
      </c>
      <c r="CL850">
        <v>0</v>
      </c>
      <c r="CM850">
        <v>0</v>
      </c>
      <c r="CN850">
        <v>35</v>
      </c>
      <c r="CO850">
        <v>0</v>
      </c>
      <c r="CP850">
        <v>0</v>
      </c>
      <c r="CQ850">
        <v>1</v>
      </c>
      <c r="CR850">
        <v>12</v>
      </c>
      <c r="CS850">
        <v>18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>
      <c r="A851">
        <v>62</v>
      </c>
      <c r="B851" t="s">
        <v>251</v>
      </c>
      <c r="C851" t="str">
        <f>VLOOKUP(A851,[1]OTU_Table_nochlpmito_withcontro!A:$B,2,FALSE)</f>
        <v>Bacteria; __Firmicutes; __Clostridia; __Halanaerobiales; __ODP1230B8.23; __ODP1230B8.23; __uncultured_bacterium</v>
      </c>
      <c r="D851">
        <f>SUM(F851:CX851)</f>
        <v>756</v>
      </c>
      <c r="E851">
        <f t="shared" si="13"/>
        <v>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1</v>
      </c>
      <c r="AE851">
        <v>10</v>
      </c>
      <c r="AF851">
        <v>0</v>
      </c>
      <c r="AG851">
        <v>0</v>
      </c>
      <c r="AH851">
        <v>14</v>
      </c>
      <c r="AI851">
        <v>130</v>
      </c>
      <c r="AJ851">
        <v>27</v>
      </c>
      <c r="AK851">
        <v>307</v>
      </c>
      <c r="AL851">
        <v>130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3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19</v>
      </c>
      <c r="CG851">
        <v>3</v>
      </c>
      <c r="CH851">
        <v>27</v>
      </c>
      <c r="CI851">
        <v>41</v>
      </c>
      <c r="CJ851">
        <v>0</v>
      </c>
      <c r="CK851">
        <v>0</v>
      </c>
      <c r="CL851">
        <v>0</v>
      </c>
      <c r="CM851">
        <v>0</v>
      </c>
      <c r="CN851">
        <v>3</v>
      </c>
      <c r="CO851">
        <v>3</v>
      </c>
      <c r="CP851">
        <v>8</v>
      </c>
      <c r="CQ851">
        <v>7</v>
      </c>
      <c r="CR851">
        <v>10</v>
      </c>
      <c r="CS851">
        <v>3</v>
      </c>
      <c r="CT851">
        <v>0</v>
      </c>
      <c r="CU851">
        <v>2</v>
      </c>
      <c r="CV851">
        <v>0</v>
      </c>
      <c r="CW851">
        <v>0</v>
      </c>
      <c r="CX851">
        <v>0</v>
      </c>
    </row>
    <row r="852" spans="1:102">
      <c r="A852">
        <v>1708</v>
      </c>
      <c r="B852" t="s">
        <v>292</v>
      </c>
      <c r="C852" t="str">
        <f>VLOOKUP(A852,[1]OTU_Table_nochlpmito_withcontro!A:$B,2,FALSE)</f>
        <v>Bacteria; __Gracilibacteria; __Gracilibacteria; __Gracilibacteria; __Gracilibacteria; __Gracilibacteria; __uncultured_bacterium</v>
      </c>
      <c r="D852">
        <f>SUM(F852:CX852)</f>
        <v>708</v>
      </c>
      <c r="E852">
        <f t="shared" si="13"/>
        <v>27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42</v>
      </c>
      <c r="L852">
        <v>0</v>
      </c>
      <c r="M852">
        <v>0</v>
      </c>
      <c r="N852">
        <v>0</v>
      </c>
      <c r="O852">
        <v>0</v>
      </c>
      <c r="P852">
        <v>17</v>
      </c>
      <c r="Q852">
        <v>3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140</v>
      </c>
      <c r="X852">
        <v>27</v>
      </c>
      <c r="Y852">
        <v>4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6</v>
      </c>
      <c r="BB852">
        <v>4</v>
      </c>
      <c r="BC852">
        <v>11</v>
      </c>
      <c r="BD852">
        <v>0</v>
      </c>
      <c r="BE852">
        <v>5</v>
      </c>
      <c r="BF852">
        <v>0</v>
      </c>
      <c r="BG852">
        <v>0</v>
      </c>
      <c r="BH852">
        <v>0</v>
      </c>
      <c r="BI852">
        <v>0</v>
      </c>
      <c r="BJ852">
        <v>2</v>
      </c>
      <c r="BK852">
        <v>0</v>
      </c>
      <c r="BL852">
        <v>0</v>
      </c>
      <c r="BM852">
        <v>1</v>
      </c>
      <c r="BN852">
        <v>0</v>
      </c>
      <c r="BO852">
        <v>1</v>
      </c>
      <c r="BP852">
        <v>2</v>
      </c>
      <c r="BQ852">
        <v>1</v>
      </c>
      <c r="BR852">
        <v>0</v>
      </c>
      <c r="BS852">
        <v>2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3</v>
      </c>
      <c r="CH852">
        <v>0</v>
      </c>
      <c r="CI852">
        <v>0</v>
      </c>
      <c r="CJ852">
        <v>0</v>
      </c>
      <c r="CK852">
        <v>20</v>
      </c>
      <c r="CL852">
        <v>2</v>
      </c>
      <c r="CM852">
        <v>15</v>
      </c>
      <c r="CN852">
        <v>8</v>
      </c>
      <c r="CO852">
        <v>2</v>
      </c>
      <c r="CP852">
        <v>2</v>
      </c>
      <c r="CQ852">
        <v>0</v>
      </c>
      <c r="CR852">
        <v>0</v>
      </c>
      <c r="CS852">
        <v>0</v>
      </c>
      <c r="CT852">
        <v>88</v>
      </c>
      <c r="CU852">
        <v>28</v>
      </c>
      <c r="CV852">
        <v>9</v>
      </c>
      <c r="CW852">
        <v>5</v>
      </c>
      <c r="CX852">
        <v>246</v>
      </c>
    </row>
    <row r="853" spans="1:102">
      <c r="A853">
        <v>13014</v>
      </c>
      <c r="B853" t="s">
        <v>456</v>
      </c>
      <c r="C853" t="str">
        <f>VLOOKUP(A853,[1]OTU_Table_nochlpmito_withcontro!A:$B,2,FALSE)</f>
        <v>Bacteria; __Peregrinibacteria; __Peregrinibacteria; __Peregrinibacteria; __Peregrinibacteria; __Peregrinibacteria</v>
      </c>
      <c r="D853">
        <f>SUM(F853:CX853)</f>
        <v>222</v>
      </c>
      <c r="E853">
        <f t="shared" si="13"/>
        <v>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200</v>
      </c>
      <c r="BB853">
        <v>8</v>
      </c>
      <c r="BC853">
        <v>3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10</v>
      </c>
      <c r="CV853">
        <v>0</v>
      </c>
      <c r="CW853">
        <v>0</v>
      </c>
      <c r="CX853">
        <v>0</v>
      </c>
    </row>
    <row r="854" spans="1:102">
      <c r="A854">
        <v>9643</v>
      </c>
      <c r="B854" t="s">
        <v>528</v>
      </c>
      <c r="C854" t="str">
        <f>VLOOKUP(A854,[1]OTU_Table_nochlpmito_withcontro!A:$B,2,FALSE)</f>
        <v>Bacteria; __Peregrinibacteria; __Peregrinibacteria; __Peregrinibacteria; __Peregrinibacteria; __Peregrinibacteria; __uncultured_bacterium</v>
      </c>
      <c r="D854">
        <f>SUM(F854:CX854)</f>
        <v>146</v>
      </c>
      <c r="E854">
        <f t="shared" si="13"/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3</v>
      </c>
      <c r="BB854">
        <v>128</v>
      </c>
      <c r="BC854">
        <v>2</v>
      </c>
      <c r="BD854">
        <v>9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2</v>
      </c>
      <c r="CX854">
        <v>0</v>
      </c>
    </row>
    <row r="855" spans="1:102">
      <c r="A855">
        <v>9581</v>
      </c>
      <c r="B855" t="s">
        <v>533</v>
      </c>
      <c r="C855" t="str">
        <f>VLOOKUP(A855,[1]OTU_Table_nochlpmito_withcontro!A:$B,2,FALSE)</f>
        <v>Bacteria; __Peregrinibacteria; __Peregrinibacteria; __Peregrinibacteria; __Peregrinibacteria; __Peregrinibacteria; __uncultured_organism</v>
      </c>
      <c r="D855">
        <f>SUM(F855:CX855)</f>
        <v>141</v>
      </c>
      <c r="E855">
        <f t="shared" si="13"/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62</v>
      </c>
      <c r="BB855">
        <v>38</v>
      </c>
      <c r="BC855">
        <v>11</v>
      </c>
      <c r="BD855">
        <v>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27</v>
      </c>
      <c r="CV855">
        <v>1</v>
      </c>
      <c r="CW855">
        <v>0</v>
      </c>
      <c r="CX855">
        <v>0</v>
      </c>
    </row>
    <row r="856" spans="1:102">
      <c r="A856">
        <v>15722</v>
      </c>
      <c r="B856" t="s">
        <v>431</v>
      </c>
      <c r="C856" t="str">
        <f>VLOOKUP(A856,[1]OTU_Table_nochlpmito_withcontro!A:$B,2,FALSE)</f>
        <v>Bacteria; __Planctomycetes; __OM190; __OM190; __OM190; __OM190</v>
      </c>
      <c r="D856">
        <f>SUM(F856:CX856)</f>
        <v>319</v>
      </c>
      <c r="E856">
        <f t="shared" si="13"/>
        <v>22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1</v>
      </c>
      <c r="Z856">
        <v>0</v>
      </c>
      <c r="AA856">
        <v>0</v>
      </c>
      <c r="AB856">
        <v>10</v>
      </c>
      <c r="AC856">
        <v>6</v>
      </c>
      <c r="AD856">
        <v>10</v>
      </c>
      <c r="AE856">
        <v>39</v>
      </c>
      <c r="AF856">
        <v>13</v>
      </c>
      <c r="AG856">
        <v>0</v>
      </c>
      <c r="AH856">
        <v>45</v>
      </c>
      <c r="AI856">
        <v>9</v>
      </c>
      <c r="AJ856">
        <v>42</v>
      </c>
      <c r="AK856">
        <v>14</v>
      </c>
      <c r="AL856">
        <v>46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20</v>
      </c>
      <c r="CG856">
        <v>5</v>
      </c>
      <c r="CH856">
        <v>10</v>
      </c>
      <c r="CI856">
        <v>18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</v>
      </c>
      <c r="CP856">
        <v>6</v>
      </c>
      <c r="CQ856">
        <v>6</v>
      </c>
      <c r="CR856">
        <v>2</v>
      </c>
      <c r="CS856">
        <v>5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>
      <c r="A857">
        <v>2597</v>
      </c>
      <c r="B857" t="s">
        <v>526</v>
      </c>
      <c r="C857" t="str">
        <f>VLOOKUP(A857,[1]OTU_Table_nochlpmito_withcontro!A:$B,2,FALSE)</f>
        <v>Bacteria; __Planctomycetes; __Phycisphaerae; __Phycisphaerales; __Phycisphaeraceae; __SM1A02; __uncultured_bacterium</v>
      </c>
      <c r="D857">
        <f>SUM(F857:CX857)</f>
        <v>141</v>
      </c>
      <c r="E857">
        <f t="shared" si="13"/>
        <v>26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3</v>
      </c>
      <c r="Z857">
        <v>0</v>
      </c>
      <c r="AA857">
        <v>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</v>
      </c>
      <c r="AI857">
        <v>0</v>
      </c>
      <c r="AJ857">
        <v>2</v>
      </c>
      <c r="AK857">
        <v>1</v>
      </c>
      <c r="AL857">
        <v>0</v>
      </c>
      <c r="AM857">
        <v>0</v>
      </c>
      <c r="AN857">
        <v>2</v>
      </c>
      <c r="AO857">
        <v>2</v>
      </c>
      <c r="AP857">
        <v>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3</v>
      </c>
      <c r="BW857">
        <v>6</v>
      </c>
      <c r="BX857">
        <v>9</v>
      </c>
      <c r="BY857">
        <v>10</v>
      </c>
      <c r="BZ857">
        <v>5</v>
      </c>
      <c r="CA857">
        <v>3</v>
      </c>
      <c r="CB857">
        <v>0</v>
      </c>
      <c r="CC857">
        <v>2</v>
      </c>
      <c r="CD857">
        <v>9</v>
      </c>
      <c r="CE857">
        <v>0</v>
      </c>
      <c r="CF857">
        <v>8</v>
      </c>
      <c r="CG857">
        <v>10</v>
      </c>
      <c r="CH857">
        <v>2</v>
      </c>
      <c r="CI857">
        <v>20</v>
      </c>
      <c r="CJ857">
        <v>4</v>
      </c>
      <c r="CK857">
        <v>3</v>
      </c>
      <c r="CL857">
        <v>0</v>
      </c>
      <c r="CM857">
        <v>5</v>
      </c>
      <c r="CN857">
        <v>5</v>
      </c>
      <c r="CO857">
        <v>3</v>
      </c>
      <c r="CP857">
        <v>3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>
      <c r="A858">
        <v>19841</v>
      </c>
      <c r="B858" t="s">
        <v>136</v>
      </c>
      <c r="C858" t="str">
        <f>VLOOKUP(A858,[1]OTU_Table_nochlpmito_withcontro!A:$B,2,FALSE)</f>
        <v>Bacteria; __Planctomycetes; __Planctomycetacia; __Planctomycetales; __Planctomycetaceae; __Blastopirellula; __uncultured_planctomycete</v>
      </c>
      <c r="D858">
        <f>SUM(F858:CX858)</f>
        <v>255</v>
      </c>
      <c r="E858">
        <f t="shared" si="13"/>
        <v>15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7</v>
      </c>
      <c r="T858">
        <v>13</v>
      </c>
      <c r="U858">
        <v>6</v>
      </c>
      <c r="V858">
        <v>3</v>
      </c>
      <c r="W858">
        <v>1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33</v>
      </c>
      <c r="AO858">
        <v>3</v>
      </c>
      <c r="AP858">
        <v>20</v>
      </c>
      <c r="AQ858">
        <v>11</v>
      </c>
      <c r="AR858">
        <v>2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81</v>
      </c>
      <c r="BB858">
        <v>40</v>
      </c>
      <c r="BC858">
        <v>20</v>
      </c>
      <c r="BD858">
        <v>1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2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0</v>
      </c>
      <c r="CX858">
        <v>0</v>
      </c>
    </row>
    <row r="859" spans="1:102">
      <c r="A859">
        <v>2216</v>
      </c>
      <c r="B859" t="s">
        <v>421</v>
      </c>
      <c r="C859" t="str">
        <f>VLOOKUP(A859,[1]OTU_Table_nochlpmito_withcontro!A:$B,2,FALSE)</f>
        <v>Bacteria; __Planctomycetes; __Planctomycetacia; __Planctomycetales; __Planctomycetaceae; __Pir4_lineage</v>
      </c>
      <c r="D859">
        <f>SUM(F859:CX859)</f>
        <v>229</v>
      </c>
      <c r="E859">
        <f t="shared" si="13"/>
        <v>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8</v>
      </c>
      <c r="AF859">
        <v>0</v>
      </c>
      <c r="AG859">
        <v>0</v>
      </c>
      <c r="AH859">
        <v>35</v>
      </c>
      <c r="AI859">
        <v>16</v>
      </c>
      <c r="AJ859">
        <v>45</v>
      </c>
      <c r="AK859">
        <v>30</v>
      </c>
      <c r="AL859">
        <v>32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5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10</v>
      </c>
      <c r="CG859">
        <v>9</v>
      </c>
      <c r="CH859">
        <v>10</v>
      </c>
      <c r="CI859">
        <v>10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1</v>
      </c>
      <c r="CP859">
        <v>1</v>
      </c>
      <c r="CQ859">
        <v>3</v>
      </c>
      <c r="CR859">
        <v>2</v>
      </c>
      <c r="CS859">
        <v>4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>
      <c r="A860">
        <v>13431</v>
      </c>
      <c r="B860" t="s">
        <v>424</v>
      </c>
      <c r="C860" t="str">
        <f>VLOOKUP(A860,[1]OTU_Table_nochlpmito_withcontro!A:$B,2,FALSE)</f>
        <v>Bacteria; __Planctomycetes; __Planctomycetacia; __Planctomycetales; __Planctomycetaceae; __Rhodopirellula</v>
      </c>
      <c r="D860">
        <f>SUM(F860:CX860)</f>
        <v>182</v>
      </c>
      <c r="E860">
        <f t="shared" si="13"/>
        <v>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2</v>
      </c>
      <c r="AD860">
        <v>1</v>
      </c>
      <c r="AE860">
        <v>19</v>
      </c>
      <c r="AF860">
        <v>4</v>
      </c>
      <c r="AG860">
        <v>0</v>
      </c>
      <c r="AH860">
        <v>34</v>
      </c>
      <c r="AI860">
        <v>11</v>
      </c>
      <c r="AJ860">
        <v>39</v>
      </c>
      <c r="AK860">
        <v>13</v>
      </c>
      <c r="AL860">
        <v>23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8</v>
      </c>
      <c r="CG860">
        <v>5</v>
      </c>
      <c r="CH860">
        <v>7</v>
      </c>
      <c r="CI860">
        <v>8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3</v>
      </c>
      <c r="CS860">
        <v>2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>
      <c r="A861">
        <v>13429</v>
      </c>
      <c r="B861" t="s">
        <v>455</v>
      </c>
      <c r="C861" t="str">
        <f>VLOOKUP(A861,[1]OTU_Table_nochlpmito_withcontro!A:$B,2,FALSE)</f>
        <v>Bacteria; __Planctomycetes; __Planctomycetacia; __Planctomycetales; __Planctomycetaceae; __Rhodopirellula; __uncultured_bacterium</v>
      </c>
      <c r="D861">
        <f>SUM(F861:CX861)</f>
        <v>200</v>
      </c>
      <c r="E861">
        <f t="shared" si="13"/>
        <v>15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7</v>
      </c>
      <c r="AD861">
        <v>7</v>
      </c>
      <c r="AE861">
        <v>19</v>
      </c>
      <c r="AF861">
        <v>11</v>
      </c>
      <c r="AG861">
        <v>0</v>
      </c>
      <c r="AH861">
        <v>6</v>
      </c>
      <c r="AI861">
        <v>7</v>
      </c>
      <c r="AJ861">
        <v>55</v>
      </c>
      <c r="AK861">
        <v>27</v>
      </c>
      <c r="AL861">
        <v>18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11</v>
      </c>
      <c r="CG861">
        <v>5</v>
      </c>
      <c r="CH861">
        <v>3</v>
      </c>
      <c r="CI861">
        <v>17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2</v>
      </c>
      <c r="CR861">
        <v>2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>
      <c r="A862">
        <v>20621</v>
      </c>
      <c r="B862" t="s">
        <v>445</v>
      </c>
      <c r="C862" t="str">
        <f>VLOOKUP(A862,[1]OTU_Table_nochlpmito_withcontro!A:$B,2,FALSE)</f>
        <v>Bacteria; __Planctomycetes; __Planctomycetacia; __Planctomycetales; __Planctomycetaceae; __Rubripirellula</v>
      </c>
      <c r="D862">
        <f>SUM(F862:CX862)</f>
        <v>286</v>
      </c>
      <c r="E862">
        <f t="shared" si="13"/>
        <v>23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2</v>
      </c>
      <c r="AB862">
        <v>0</v>
      </c>
      <c r="AC862">
        <v>0</v>
      </c>
      <c r="AD862">
        <v>1</v>
      </c>
      <c r="AE862">
        <v>5</v>
      </c>
      <c r="AF862">
        <v>9</v>
      </c>
      <c r="AG862">
        <v>0</v>
      </c>
      <c r="AH862">
        <v>5</v>
      </c>
      <c r="AI862">
        <v>22</v>
      </c>
      <c r="AJ862">
        <v>14</v>
      </c>
      <c r="AK862">
        <v>2</v>
      </c>
      <c r="AL862">
        <v>25</v>
      </c>
      <c r="AM862">
        <v>0</v>
      </c>
      <c r="AN862">
        <v>0</v>
      </c>
      <c r="AO862">
        <v>0</v>
      </c>
      <c r="AP862">
        <v>123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7</v>
      </c>
      <c r="BB862">
        <v>2</v>
      </c>
      <c r="BC862">
        <v>4</v>
      </c>
      <c r="BD862">
        <v>3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5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10</v>
      </c>
      <c r="CG862">
        <v>8</v>
      </c>
      <c r="CH862">
        <v>10</v>
      </c>
      <c r="CI862">
        <v>9</v>
      </c>
      <c r="CJ862">
        <v>0</v>
      </c>
      <c r="CK862">
        <v>3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7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</row>
    <row r="863" spans="1:102">
      <c r="A863">
        <v>20623</v>
      </c>
      <c r="B863" t="s">
        <v>465</v>
      </c>
      <c r="C863" t="str">
        <f>VLOOKUP(A863,[1]OTU_Table_nochlpmito_withcontro!A:$B,2,FALSE)</f>
        <v>Bacteria; __Planctomycetes; __Planctomycetacia; __Planctomycetales; __Planctomycetaceae; __Rubripirellula; __uncultured_bacterium</v>
      </c>
      <c r="D863">
        <f>SUM(F863:CX863)</f>
        <v>267</v>
      </c>
      <c r="E863">
        <f t="shared" si="13"/>
        <v>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3</v>
      </c>
      <c r="AD863">
        <v>4</v>
      </c>
      <c r="AE863">
        <v>18</v>
      </c>
      <c r="AF863">
        <v>8</v>
      </c>
      <c r="AG863">
        <v>0</v>
      </c>
      <c r="AH863">
        <v>24</v>
      </c>
      <c r="AI863">
        <v>16</v>
      </c>
      <c r="AJ863">
        <v>93</v>
      </c>
      <c r="AK863">
        <v>5</v>
      </c>
      <c r="AL863">
        <v>59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10</v>
      </c>
      <c r="CG863">
        <v>2</v>
      </c>
      <c r="CH863">
        <v>3</v>
      </c>
      <c r="CI863">
        <v>10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3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</row>
    <row r="864" spans="1:102">
      <c r="A864">
        <v>19185</v>
      </c>
      <c r="B864" t="s">
        <v>124</v>
      </c>
      <c r="C864" t="str">
        <f>VLOOKUP(A864,[1]OTU_Table_nochlpmito_withcontro!A:$B,2,FALSE)</f>
        <v>Bacteria; __Proteobacteria; __Alphaproteobacteria; __Alphaproteobacteria_Incertae_Sedis; __uncultured; __uncultured</v>
      </c>
      <c r="D864">
        <f>SUM(F864:CX864)</f>
        <v>375</v>
      </c>
      <c r="E864">
        <f t="shared" si="13"/>
        <v>31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55</v>
      </c>
      <c r="L864">
        <v>1</v>
      </c>
      <c r="M864">
        <v>0</v>
      </c>
      <c r="N864">
        <v>0</v>
      </c>
      <c r="O864">
        <v>0</v>
      </c>
      <c r="P864">
        <v>40</v>
      </c>
      <c r="Q864">
        <v>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5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32</v>
      </c>
      <c r="AI864">
        <v>3</v>
      </c>
      <c r="AJ864">
        <v>3</v>
      </c>
      <c r="AK864">
        <v>1</v>
      </c>
      <c r="AL864">
        <v>5</v>
      </c>
      <c r="AM864">
        <v>0</v>
      </c>
      <c r="AN864">
        <v>4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7</v>
      </c>
      <c r="BB864">
        <v>64</v>
      </c>
      <c r="BC864">
        <v>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2</v>
      </c>
      <c r="BM864">
        <v>9</v>
      </c>
      <c r="BN864">
        <v>3</v>
      </c>
      <c r="BO864">
        <v>0</v>
      </c>
      <c r="BP864">
        <v>0</v>
      </c>
      <c r="BQ864">
        <v>3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6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20</v>
      </c>
      <c r="CG864">
        <v>11</v>
      </c>
      <c r="CH864">
        <v>17</v>
      </c>
      <c r="CI864">
        <v>10</v>
      </c>
      <c r="CJ864">
        <v>1</v>
      </c>
      <c r="CK864">
        <v>2</v>
      </c>
      <c r="CL864">
        <v>0</v>
      </c>
      <c r="CM864">
        <v>2</v>
      </c>
      <c r="CN864">
        <v>0</v>
      </c>
      <c r="CO864">
        <v>0</v>
      </c>
      <c r="CP864">
        <v>17</v>
      </c>
      <c r="CQ864">
        <v>4</v>
      </c>
      <c r="CR864">
        <v>6</v>
      </c>
      <c r="CS864">
        <v>15</v>
      </c>
      <c r="CT864">
        <v>0</v>
      </c>
      <c r="CU864">
        <v>10</v>
      </c>
      <c r="CV864">
        <v>1</v>
      </c>
      <c r="CW864">
        <v>0</v>
      </c>
      <c r="CX864">
        <v>0</v>
      </c>
    </row>
    <row r="865" spans="1:102">
      <c r="A865">
        <v>4354</v>
      </c>
      <c r="B865" t="s">
        <v>124</v>
      </c>
      <c r="C865" t="str">
        <f>VLOOKUP(A865,[1]OTU_Table_nochlpmito_withcontro!A:$B,2,FALSE)</f>
        <v>Bacteria; __Proteobacteria; __Alphaproteobacteria; __Alphaproteobacteria_Incertae_Sedis; __uncultured; __uncultured</v>
      </c>
      <c r="D865">
        <f>SUM(F865:CX865)</f>
        <v>347</v>
      </c>
      <c r="E865">
        <f t="shared" si="13"/>
        <v>12</v>
      </c>
      <c r="F865">
        <v>0</v>
      </c>
      <c r="G865">
        <v>0</v>
      </c>
      <c r="H865">
        <v>0</v>
      </c>
      <c r="I865">
        <v>0</v>
      </c>
      <c r="J865">
        <v>304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6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</v>
      </c>
      <c r="BW865">
        <v>2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2</v>
      </c>
      <c r="CH865">
        <v>0</v>
      </c>
      <c r="CI865">
        <v>0</v>
      </c>
      <c r="CJ865">
        <v>0</v>
      </c>
      <c r="CK865">
        <v>3</v>
      </c>
      <c r="CL865">
        <v>0</v>
      </c>
      <c r="CM865">
        <v>2</v>
      </c>
      <c r="CN865">
        <v>7</v>
      </c>
      <c r="CO865">
        <v>0</v>
      </c>
      <c r="CP865">
        <v>0</v>
      </c>
      <c r="CQ865">
        <v>1</v>
      </c>
      <c r="CR865">
        <v>0</v>
      </c>
      <c r="CS865">
        <v>1</v>
      </c>
      <c r="CT865">
        <v>0</v>
      </c>
      <c r="CU865">
        <v>0</v>
      </c>
      <c r="CV865">
        <v>1</v>
      </c>
      <c r="CW865">
        <v>2</v>
      </c>
      <c r="CX865">
        <v>1</v>
      </c>
    </row>
    <row r="866" spans="1:102">
      <c r="A866">
        <v>19184</v>
      </c>
      <c r="B866" t="s">
        <v>124</v>
      </c>
      <c r="C866" t="str">
        <f>VLOOKUP(A866,[1]OTU_Table_nochlpmito_withcontro!A:$B,2,FALSE)</f>
        <v>Bacteria; __Proteobacteria; __Alphaproteobacteria; __Alphaproteobacteria_Incertae_Sedis; __uncultured; __uncultured</v>
      </c>
      <c r="D866">
        <f>SUM(F866:CX866)</f>
        <v>1397</v>
      </c>
      <c r="E866">
        <f t="shared" si="13"/>
        <v>11</v>
      </c>
      <c r="F866">
        <v>0</v>
      </c>
      <c r="G866">
        <v>0</v>
      </c>
      <c r="H866">
        <v>0</v>
      </c>
      <c r="I866">
        <v>5</v>
      </c>
      <c r="J866">
        <v>122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9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2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4</v>
      </c>
      <c r="BW866">
        <v>0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504</v>
      </c>
      <c r="CU866">
        <v>6</v>
      </c>
      <c r="CV866">
        <v>32</v>
      </c>
      <c r="CW866">
        <v>702</v>
      </c>
      <c r="CX866">
        <v>0</v>
      </c>
    </row>
    <row r="867" spans="1:102">
      <c r="A867">
        <v>1705</v>
      </c>
      <c r="B867" t="s">
        <v>124</v>
      </c>
      <c r="C867" t="str">
        <f>VLOOKUP(A867,[1]OTU_Table_nochlpmito_withcontro!A:$B,2,FALSE)</f>
        <v>Bacteria; __Proteobacteria; __Alphaproteobacteria; __Alphaproteobacteria_Incertae_Sedis; __uncultured; __uncultured</v>
      </c>
      <c r="D867">
        <f>SUM(F867:CX867)</f>
        <v>302</v>
      </c>
      <c r="E867">
        <f t="shared" si="13"/>
        <v>2</v>
      </c>
      <c r="F867">
        <v>0</v>
      </c>
      <c r="G867">
        <v>0</v>
      </c>
      <c r="H867">
        <v>0</v>
      </c>
      <c r="I867">
        <v>0</v>
      </c>
      <c r="J867">
        <v>300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>
      <c r="A868">
        <v>3444</v>
      </c>
      <c r="B868" t="s">
        <v>276</v>
      </c>
      <c r="C868" t="str">
        <f>VLOOKUP(A868,[1]OTU_Table_nochlpmito_withcontro!A:$B,2,FALSE)</f>
        <v>Bacteria; __Proteobacteria; __Alphaproteobacteria; __Alphaproteobacteria_Incertae_Sedis; __uncultured; __uncultured; __uncultured_bacterium</v>
      </c>
      <c r="D868">
        <f>SUM(F868:CX868)</f>
        <v>692</v>
      </c>
      <c r="E868">
        <f t="shared" si="13"/>
        <v>27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65</v>
      </c>
      <c r="L868">
        <v>0</v>
      </c>
      <c r="M868">
        <v>245</v>
      </c>
      <c r="N868">
        <v>0</v>
      </c>
      <c r="O868">
        <v>0</v>
      </c>
      <c r="P868">
        <v>2</v>
      </c>
      <c r="Q868">
        <v>0</v>
      </c>
      <c r="R868">
        <v>0</v>
      </c>
      <c r="S868">
        <v>10</v>
      </c>
      <c r="T868">
        <v>5</v>
      </c>
      <c r="U868">
        <v>0</v>
      </c>
      <c r="V868">
        <v>0</v>
      </c>
      <c r="W868">
        <v>2</v>
      </c>
      <c r="X868">
        <v>48</v>
      </c>
      <c r="Y868">
        <v>14</v>
      </c>
      <c r="Z868">
        <v>0</v>
      </c>
      <c r="AA868">
        <v>0</v>
      </c>
      <c r="AB868">
        <v>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6</v>
      </c>
      <c r="BB868">
        <v>44</v>
      </c>
      <c r="BC868">
        <v>14</v>
      </c>
      <c r="BD868">
        <v>0</v>
      </c>
      <c r="BE868">
        <v>2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4</v>
      </c>
      <c r="BR868">
        <v>0</v>
      </c>
      <c r="BS868">
        <v>0</v>
      </c>
      <c r="BT868">
        <v>8</v>
      </c>
      <c r="BU868">
        <v>0</v>
      </c>
      <c r="BV868">
        <v>2</v>
      </c>
      <c r="BW868">
        <v>11</v>
      </c>
      <c r="BX868">
        <v>1</v>
      </c>
      <c r="BY868">
        <v>6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1</v>
      </c>
      <c r="CI868">
        <v>0</v>
      </c>
      <c r="CJ868">
        <v>43</v>
      </c>
      <c r="CK868">
        <v>26</v>
      </c>
      <c r="CL868">
        <v>0</v>
      </c>
      <c r="CM868">
        <v>5</v>
      </c>
      <c r="CN868">
        <v>61</v>
      </c>
      <c r="CO868">
        <v>7</v>
      </c>
      <c r="CP868">
        <v>2</v>
      </c>
      <c r="CQ868">
        <v>31</v>
      </c>
      <c r="CR868">
        <v>0</v>
      </c>
      <c r="CS868">
        <v>0</v>
      </c>
      <c r="CT868">
        <v>1</v>
      </c>
      <c r="CU868">
        <v>12</v>
      </c>
      <c r="CV868">
        <v>0</v>
      </c>
      <c r="CW868">
        <v>1</v>
      </c>
      <c r="CX868">
        <v>1</v>
      </c>
    </row>
    <row r="869" spans="1:102">
      <c r="A869">
        <v>19092</v>
      </c>
      <c r="B869" t="s">
        <v>276</v>
      </c>
      <c r="C869" t="str">
        <f>VLOOKUP(A869,[1]OTU_Table_nochlpmito_withcontro!A:$B,2,FALSE)</f>
        <v>Bacteria; __Proteobacteria; __Alphaproteobacteria; __Alphaproteobacteria_Incertae_Sedis; __uncultured; __uncultured; __uncultured_bacterium</v>
      </c>
      <c r="D869">
        <f>SUM(F869:CX869)</f>
        <v>546</v>
      </c>
      <c r="E869">
        <f t="shared" si="13"/>
        <v>28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117</v>
      </c>
      <c r="L869">
        <v>0</v>
      </c>
      <c r="M869">
        <v>1</v>
      </c>
      <c r="N869">
        <v>0</v>
      </c>
      <c r="O869">
        <v>0</v>
      </c>
      <c r="P869">
        <v>9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208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6</v>
      </c>
      <c r="AE869">
        <v>13</v>
      </c>
      <c r="AF869">
        <v>0</v>
      </c>
      <c r="AG869">
        <v>0</v>
      </c>
      <c r="AH869">
        <v>7</v>
      </c>
      <c r="AI869">
        <v>9</v>
      </c>
      <c r="AJ869">
        <v>18</v>
      </c>
      <c r="AK869">
        <v>21</v>
      </c>
      <c r="AL869">
        <v>3</v>
      </c>
      <c r="AM869">
        <v>0</v>
      </c>
      <c r="AN869">
        <v>0</v>
      </c>
      <c r="AO869">
        <v>0</v>
      </c>
      <c r="AP869">
        <v>19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23</v>
      </c>
      <c r="BB869">
        <v>23</v>
      </c>
      <c r="BC869">
        <v>7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7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5</v>
      </c>
      <c r="CG869">
        <v>5</v>
      </c>
      <c r="CH869">
        <v>5</v>
      </c>
      <c r="CI869">
        <v>3</v>
      </c>
      <c r="CJ869">
        <v>0</v>
      </c>
      <c r="CK869">
        <v>6</v>
      </c>
      <c r="CL869">
        <v>0</v>
      </c>
      <c r="CM869">
        <v>3</v>
      </c>
      <c r="CN869">
        <v>0</v>
      </c>
      <c r="CO869">
        <v>3</v>
      </c>
      <c r="CP869">
        <v>3</v>
      </c>
      <c r="CQ869">
        <v>2</v>
      </c>
      <c r="CR869">
        <v>1</v>
      </c>
      <c r="CS869">
        <v>2</v>
      </c>
      <c r="CT869">
        <v>0</v>
      </c>
      <c r="CU869">
        <v>3</v>
      </c>
      <c r="CV869">
        <v>1</v>
      </c>
      <c r="CW869">
        <v>0</v>
      </c>
      <c r="CX869">
        <v>0</v>
      </c>
    </row>
    <row r="870" spans="1:102">
      <c r="A870">
        <v>22703</v>
      </c>
      <c r="B870" t="s">
        <v>276</v>
      </c>
      <c r="C870" t="str">
        <f>VLOOKUP(A870,[1]OTU_Table_nochlpmito_withcontro!A:$B,2,FALSE)</f>
        <v>Bacteria; __Proteobacteria; __Alphaproteobacteria; __Alphaproteobacteria_Incertae_Sedis; __uncultured; __uncultured; __uncultured_bacterium</v>
      </c>
      <c r="D870">
        <f>SUM(F870:CX870)</f>
        <v>224</v>
      </c>
      <c r="E870">
        <f t="shared" si="13"/>
        <v>27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1</v>
      </c>
      <c r="Y870">
        <v>0</v>
      </c>
      <c r="Z870">
        <v>0</v>
      </c>
      <c r="AA870">
        <v>0</v>
      </c>
      <c r="AB870">
        <v>1</v>
      </c>
      <c r="AC870">
        <v>11</v>
      </c>
      <c r="AD870">
        <v>0</v>
      </c>
      <c r="AE870">
        <v>1</v>
      </c>
      <c r="AF870">
        <v>5</v>
      </c>
      <c r="AG870">
        <v>4</v>
      </c>
      <c r="AH870">
        <v>9</v>
      </c>
      <c r="AI870">
        <v>7</v>
      </c>
      <c r="AJ870">
        <v>10</v>
      </c>
      <c r="AK870">
        <v>32</v>
      </c>
      <c r="AL870">
        <v>10</v>
      </c>
      <c r="AM870">
        <v>0</v>
      </c>
      <c r="AN870">
        <v>5</v>
      </c>
      <c r="AO870">
        <v>0</v>
      </c>
      <c r="AP870">
        <v>10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  <c r="BB870">
        <v>11</v>
      </c>
      <c r="BC870">
        <v>26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</v>
      </c>
      <c r="BK870">
        <v>0</v>
      </c>
      <c r="BL870">
        <v>1</v>
      </c>
      <c r="BM870">
        <v>3</v>
      </c>
      <c r="BN870">
        <v>0</v>
      </c>
      <c r="BO870">
        <v>0</v>
      </c>
      <c r="BP870">
        <v>0</v>
      </c>
      <c r="BQ870">
        <v>3</v>
      </c>
      <c r="BR870">
        <v>0</v>
      </c>
      <c r="BS870">
        <v>1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4</v>
      </c>
      <c r="CG870">
        <v>8</v>
      </c>
      <c r="CH870">
        <v>11</v>
      </c>
      <c r="CI870">
        <v>12</v>
      </c>
      <c r="CJ870">
        <v>0</v>
      </c>
      <c r="CK870">
        <v>2</v>
      </c>
      <c r="CL870">
        <v>0</v>
      </c>
      <c r="CM870">
        <v>0</v>
      </c>
      <c r="CN870">
        <v>0</v>
      </c>
      <c r="CO870">
        <v>1</v>
      </c>
      <c r="CP870">
        <v>3</v>
      </c>
      <c r="CQ870">
        <v>0</v>
      </c>
      <c r="CR870">
        <v>4</v>
      </c>
      <c r="CS870">
        <v>2</v>
      </c>
      <c r="CT870">
        <v>0</v>
      </c>
      <c r="CU870">
        <v>12</v>
      </c>
      <c r="CV870">
        <v>2</v>
      </c>
      <c r="CW870">
        <v>1</v>
      </c>
      <c r="CX870">
        <v>0</v>
      </c>
    </row>
    <row r="871" spans="1:102">
      <c r="A871">
        <v>19029</v>
      </c>
      <c r="B871" t="s">
        <v>276</v>
      </c>
      <c r="C871" t="str">
        <f>VLOOKUP(A871,[1]OTU_Table_nochlpmito_withcontro!A:$B,2,FALSE)</f>
        <v>Bacteria; __Proteobacteria; __Alphaproteobacteria; __Alphaproteobacteria_Incertae_Sedis; __uncultured; __uncultured; __uncultured_bacterium</v>
      </c>
      <c r="D871">
        <f>SUM(F871:CX871)</f>
        <v>230</v>
      </c>
      <c r="E871">
        <f t="shared" si="13"/>
        <v>17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15</v>
      </c>
      <c r="L871">
        <v>2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99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1</v>
      </c>
      <c r="AP871">
        <v>12</v>
      </c>
      <c r="AQ871">
        <v>2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2</v>
      </c>
      <c r="BB871">
        <v>5</v>
      </c>
      <c r="BC871">
        <v>36</v>
      </c>
      <c r="BD871">
        <v>4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5</v>
      </c>
      <c r="BQ871">
        <v>0</v>
      </c>
      <c r="BR871">
        <v>0</v>
      </c>
      <c r="BS871">
        <v>0</v>
      </c>
      <c r="BT871">
        <v>0</v>
      </c>
      <c r="BU871">
        <v>2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6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17</v>
      </c>
      <c r="CU871">
        <v>0</v>
      </c>
      <c r="CV871">
        <v>3</v>
      </c>
      <c r="CW871">
        <v>1</v>
      </c>
      <c r="CX871">
        <v>0</v>
      </c>
    </row>
    <row r="872" spans="1:102">
      <c r="A872">
        <v>10652</v>
      </c>
      <c r="B872" t="s">
        <v>276</v>
      </c>
      <c r="C872" t="str">
        <f>VLOOKUP(A872,[1]OTU_Table_nochlpmito_withcontro!A:$B,2,FALSE)</f>
        <v>Bacteria; __Proteobacteria; __Alphaproteobacteria; __Alphaproteobacteria_Incertae_Sedis; __uncultured; __uncultured; __uncultured_bacterium</v>
      </c>
      <c r="D872">
        <f>SUM(F872:CX872)</f>
        <v>852</v>
      </c>
      <c r="E872">
        <f t="shared" si="13"/>
        <v>24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0</v>
      </c>
      <c r="AB872">
        <v>3</v>
      </c>
      <c r="AC872">
        <v>13</v>
      </c>
      <c r="AD872">
        <v>24</v>
      </c>
      <c r="AE872">
        <v>16</v>
      </c>
      <c r="AF872">
        <v>7</v>
      </c>
      <c r="AG872">
        <v>1</v>
      </c>
      <c r="AH872">
        <v>12</v>
      </c>
      <c r="AI872">
        <v>125</v>
      </c>
      <c r="AJ872">
        <v>80</v>
      </c>
      <c r="AK872">
        <v>189</v>
      </c>
      <c r="AL872">
        <v>72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7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</v>
      </c>
      <c r="BM872">
        <v>24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50</v>
      </c>
      <c r="CG872">
        <v>37</v>
      </c>
      <c r="CH872">
        <v>42</v>
      </c>
      <c r="CI872">
        <v>49</v>
      </c>
      <c r="CJ872">
        <v>0</v>
      </c>
      <c r="CK872">
        <v>0</v>
      </c>
      <c r="CL872">
        <v>0</v>
      </c>
      <c r="CM872">
        <v>0</v>
      </c>
      <c r="CN872">
        <v>2</v>
      </c>
      <c r="CO872">
        <v>12</v>
      </c>
      <c r="CP872">
        <v>26</v>
      </c>
      <c r="CQ872">
        <v>12</v>
      </c>
      <c r="CR872">
        <v>25</v>
      </c>
      <c r="CS872">
        <v>11</v>
      </c>
      <c r="CT872">
        <v>0</v>
      </c>
      <c r="CU872">
        <v>1</v>
      </c>
      <c r="CV872">
        <v>0</v>
      </c>
      <c r="CW872">
        <v>0</v>
      </c>
      <c r="CX872">
        <v>0</v>
      </c>
    </row>
    <row r="873" spans="1:102">
      <c r="A873">
        <v>19024</v>
      </c>
      <c r="B873" t="s">
        <v>276</v>
      </c>
      <c r="C873" t="str">
        <f>VLOOKUP(A873,[1]OTU_Table_nochlpmito_withcontro!A:$B,2,FALSE)</f>
        <v>Bacteria; __Proteobacteria; __Alphaproteobacteria; __Alphaproteobacteria_Incertae_Sedis; __uncultured; __uncultured; __uncultured_bacterium</v>
      </c>
      <c r="D873">
        <f>SUM(F873:CX873)</f>
        <v>396</v>
      </c>
      <c r="E873">
        <f t="shared" si="13"/>
        <v>24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4</v>
      </c>
      <c r="X873">
        <v>238</v>
      </c>
      <c r="Y873">
        <v>0</v>
      </c>
      <c r="Z873">
        <v>0</v>
      </c>
      <c r="AA873">
        <v>0</v>
      </c>
      <c r="AB873">
        <v>3</v>
      </c>
      <c r="AC873">
        <v>47</v>
      </c>
      <c r="AD873">
        <v>1</v>
      </c>
      <c r="AE873">
        <v>10</v>
      </c>
      <c r="AF873">
        <v>2</v>
      </c>
      <c r="AG873">
        <v>0</v>
      </c>
      <c r="AH873">
        <v>3</v>
      </c>
      <c r="AI873">
        <v>6</v>
      </c>
      <c r="AJ873">
        <v>4</v>
      </c>
      <c r="AK873">
        <v>9</v>
      </c>
      <c r="AL873">
        <v>20</v>
      </c>
      <c r="AM873">
        <v>0</v>
      </c>
      <c r="AN873">
        <v>0</v>
      </c>
      <c r="AO873">
        <v>0</v>
      </c>
      <c r="AP873">
        <v>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5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2</v>
      </c>
      <c r="CG873">
        <v>3</v>
      </c>
      <c r="CH873">
        <v>2</v>
      </c>
      <c r="CI873">
        <v>3</v>
      </c>
      <c r="CJ873">
        <v>0</v>
      </c>
      <c r="CK873">
        <v>1</v>
      </c>
      <c r="CL873">
        <v>0</v>
      </c>
      <c r="CM873">
        <v>0</v>
      </c>
      <c r="CN873">
        <v>6</v>
      </c>
      <c r="CO873">
        <v>2</v>
      </c>
      <c r="CP873">
        <v>2</v>
      </c>
      <c r="CQ873">
        <v>3</v>
      </c>
      <c r="CR873">
        <v>0</v>
      </c>
      <c r="CS873">
        <v>0</v>
      </c>
      <c r="CT873">
        <v>2</v>
      </c>
      <c r="CU873">
        <v>3</v>
      </c>
      <c r="CV873">
        <v>0</v>
      </c>
      <c r="CW873">
        <v>0</v>
      </c>
      <c r="CX873">
        <v>0</v>
      </c>
    </row>
    <row r="874" spans="1:102">
      <c r="A874">
        <v>22702</v>
      </c>
      <c r="B874" t="s">
        <v>276</v>
      </c>
      <c r="C874" t="str">
        <f>VLOOKUP(A874,[1]OTU_Table_nochlpmito_withcontro!A:$B,2,FALSE)</f>
        <v>Bacteria; __Proteobacteria; __Alphaproteobacteria; __Alphaproteobacteria_Incertae_Sedis; __uncultured; __uncultured; __uncultured_bacterium</v>
      </c>
      <c r="D874">
        <f>SUM(F874:CX874)</f>
        <v>274</v>
      </c>
      <c r="E874">
        <f t="shared" si="13"/>
        <v>20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23</v>
      </c>
      <c r="AD874">
        <v>10</v>
      </c>
      <c r="AE874">
        <v>6</v>
      </c>
      <c r="AF874">
        <v>3</v>
      </c>
      <c r="AG874">
        <v>0</v>
      </c>
      <c r="AH874">
        <v>71</v>
      </c>
      <c r="AI874">
        <v>3</v>
      </c>
      <c r="AJ874">
        <v>18</v>
      </c>
      <c r="AK874">
        <v>14</v>
      </c>
      <c r="AL874">
        <v>13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3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10</v>
      </c>
      <c r="CG874">
        <v>14</v>
      </c>
      <c r="CH874">
        <v>31</v>
      </c>
      <c r="CI874">
        <v>25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8</v>
      </c>
      <c r="CP874">
        <v>5</v>
      </c>
      <c r="CQ874">
        <v>4</v>
      </c>
      <c r="CR874">
        <v>3</v>
      </c>
      <c r="CS874">
        <v>4</v>
      </c>
      <c r="CT874">
        <v>0</v>
      </c>
      <c r="CU874">
        <v>3</v>
      </c>
      <c r="CV874">
        <v>0</v>
      </c>
      <c r="CW874">
        <v>0</v>
      </c>
      <c r="CX874">
        <v>0</v>
      </c>
    </row>
    <row r="875" spans="1:102">
      <c r="A875">
        <v>1123</v>
      </c>
      <c r="B875" t="s">
        <v>276</v>
      </c>
      <c r="C875" t="str">
        <f>VLOOKUP(A875,[1]OTU_Table_nochlpmito_withcontro!A:$B,2,FALSE)</f>
        <v>Bacteria; __Proteobacteria; __Alphaproteobacteria; __Alphaproteobacteria_Incertae_Sedis; __uncultured; __uncultured; __uncultured_bacterium</v>
      </c>
      <c r="D875">
        <f>SUM(F875:CX875)</f>
        <v>180</v>
      </c>
      <c r="E875">
        <f t="shared" si="13"/>
        <v>19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4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6</v>
      </c>
      <c r="BU875">
        <v>24</v>
      </c>
      <c r="BV875">
        <v>2</v>
      </c>
      <c r="BW875">
        <v>3</v>
      </c>
      <c r="BX875">
        <v>15</v>
      </c>
      <c r="BY875">
        <v>22</v>
      </c>
      <c r="BZ875">
        <v>5</v>
      </c>
      <c r="CA875">
        <v>29</v>
      </c>
      <c r="CB875">
        <v>0</v>
      </c>
      <c r="CC875">
        <v>0</v>
      </c>
      <c r="CD875">
        <v>21</v>
      </c>
      <c r="CE875">
        <v>0</v>
      </c>
      <c r="CF875">
        <v>4</v>
      </c>
      <c r="CG875">
        <v>4</v>
      </c>
      <c r="CH875">
        <v>0</v>
      </c>
      <c r="CI875">
        <v>1</v>
      </c>
      <c r="CJ875">
        <v>7</v>
      </c>
      <c r="CK875">
        <v>3</v>
      </c>
      <c r="CL875">
        <v>0</v>
      </c>
      <c r="CM875">
        <v>11</v>
      </c>
      <c r="CN875">
        <v>7</v>
      </c>
      <c r="CO875">
        <v>0</v>
      </c>
      <c r="CP875">
        <v>5</v>
      </c>
      <c r="CQ875">
        <v>2</v>
      </c>
      <c r="CR875">
        <v>2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>
      <c r="A876">
        <v>4371</v>
      </c>
      <c r="B876" t="s">
        <v>276</v>
      </c>
      <c r="C876" t="str">
        <f>VLOOKUP(A876,[1]OTU_Table_nochlpmito_withcontro!A:$B,2,FALSE)</f>
        <v>Bacteria; __Proteobacteria; __Alphaproteobacteria; __Alphaproteobacteria_Incertae_Sedis; __uncultured; __uncultured; __uncultured_bacterium</v>
      </c>
      <c r="D876">
        <f>SUM(F876:CX876)</f>
        <v>209</v>
      </c>
      <c r="E876">
        <f t="shared" si="13"/>
        <v>14</v>
      </c>
      <c r="F876">
        <v>0</v>
      </c>
      <c r="G876">
        <v>0</v>
      </c>
      <c r="H876">
        <v>0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3</v>
      </c>
      <c r="U876">
        <v>0</v>
      </c>
      <c r="V876">
        <v>2</v>
      </c>
      <c r="W876">
        <v>0</v>
      </c>
      <c r="X876">
        <v>0</v>
      </c>
      <c r="Y876">
        <v>76</v>
      </c>
      <c r="Z876">
        <v>0</v>
      </c>
      <c r="AA876">
        <v>0</v>
      </c>
      <c r="AB876">
        <v>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3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5</v>
      </c>
      <c r="BT876">
        <v>3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2</v>
      </c>
      <c r="CI876">
        <v>1</v>
      </c>
      <c r="CJ876">
        <v>0</v>
      </c>
      <c r="CK876">
        <v>9</v>
      </c>
      <c r="CL876">
        <v>0</v>
      </c>
      <c r="CM876">
        <v>50</v>
      </c>
      <c r="CN876">
        <v>2</v>
      </c>
      <c r="CO876">
        <v>0</v>
      </c>
      <c r="CP876">
        <v>32</v>
      </c>
      <c r="CQ876">
        <v>1</v>
      </c>
      <c r="CR876">
        <v>0</v>
      </c>
      <c r="CS876">
        <v>1</v>
      </c>
      <c r="CT876">
        <v>0</v>
      </c>
      <c r="CU876">
        <v>1</v>
      </c>
      <c r="CV876">
        <v>5</v>
      </c>
      <c r="CW876">
        <v>0</v>
      </c>
      <c r="CX876">
        <v>0</v>
      </c>
    </row>
    <row r="877" spans="1:102">
      <c r="A877">
        <v>18985</v>
      </c>
      <c r="B877" t="s">
        <v>276</v>
      </c>
      <c r="C877" t="str">
        <f>VLOOKUP(A877,[1]OTU_Table_nochlpmito_withcontro!A:$B,2,FALSE)</f>
        <v>Bacteria; __Proteobacteria; __Alphaproteobacteria; __Alphaproteobacteria_Incertae_Sedis; __uncultured; __uncultured; __uncultured_bacterium</v>
      </c>
      <c r="D877">
        <f>SUM(F877:CX877)</f>
        <v>233</v>
      </c>
      <c r="E877">
        <f t="shared" si="13"/>
        <v>19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58</v>
      </c>
      <c r="Y877">
        <v>0</v>
      </c>
      <c r="Z877">
        <v>0</v>
      </c>
      <c r="AA877">
        <v>0</v>
      </c>
      <c r="AB877">
        <v>0</v>
      </c>
      <c r="AC877">
        <v>15</v>
      </c>
      <c r="AD877">
        <v>1</v>
      </c>
      <c r="AE877">
        <v>2</v>
      </c>
      <c r="AF877">
        <v>5</v>
      </c>
      <c r="AG877">
        <v>0</v>
      </c>
      <c r="AH877">
        <v>2</v>
      </c>
      <c r="AI877">
        <v>3</v>
      </c>
      <c r="AJ877">
        <v>2</v>
      </c>
      <c r="AK877">
        <v>28</v>
      </c>
      <c r="AL877">
        <v>13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10</v>
      </c>
      <c r="CG877">
        <v>10</v>
      </c>
      <c r="CH877">
        <v>14</v>
      </c>
      <c r="CI877">
        <v>13</v>
      </c>
      <c r="CJ877">
        <v>0</v>
      </c>
      <c r="CK877">
        <v>0</v>
      </c>
      <c r="CL877">
        <v>0</v>
      </c>
      <c r="CM877">
        <v>0</v>
      </c>
      <c r="CN877">
        <v>2</v>
      </c>
      <c r="CO877">
        <v>40</v>
      </c>
      <c r="CP877">
        <v>1</v>
      </c>
      <c r="CQ877">
        <v>7</v>
      </c>
      <c r="CR877">
        <v>2</v>
      </c>
      <c r="CS877">
        <v>2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>
      <c r="A878">
        <v>19093</v>
      </c>
      <c r="B878" t="s">
        <v>276</v>
      </c>
      <c r="C878" t="str">
        <f>VLOOKUP(A878,[1]OTU_Table_nochlpmito_withcontro!A:$B,2,FALSE)</f>
        <v>Bacteria; __Proteobacteria; __Alphaproteobacteria; __Alphaproteobacteria_Incertae_Sedis; __uncultured; __uncultured; __uncultured_bacterium</v>
      </c>
      <c r="D878">
        <f>SUM(F878:CX878)</f>
        <v>311</v>
      </c>
      <c r="E878">
        <f t="shared" si="13"/>
        <v>17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3</v>
      </c>
      <c r="AF878">
        <v>0</v>
      </c>
      <c r="AG878">
        <v>0</v>
      </c>
      <c r="AH878">
        <v>2</v>
      </c>
      <c r="AI878">
        <v>43</v>
      </c>
      <c r="AJ878">
        <v>66</v>
      </c>
      <c r="AK878">
        <v>41</v>
      </c>
      <c r="AL878">
        <v>29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12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21</v>
      </c>
      <c r="CG878">
        <v>10</v>
      </c>
      <c r="CH878">
        <v>29</v>
      </c>
      <c r="CI878">
        <v>21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4</v>
      </c>
      <c r="CP878">
        <v>13</v>
      </c>
      <c r="CQ878">
        <v>8</v>
      </c>
      <c r="CR878">
        <v>4</v>
      </c>
      <c r="CS878">
        <v>2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>
      <c r="A879">
        <v>6491</v>
      </c>
      <c r="B879" t="s">
        <v>276</v>
      </c>
      <c r="C879" t="str">
        <f>VLOOKUP(A879,[1]OTU_Table_nochlpmito_withcontro!A:$B,2,FALSE)</f>
        <v>Bacteria; __Proteobacteria; __Alphaproteobacteria; __Alphaproteobacteria_Incertae_Sedis; __uncultured; __uncultured; __uncultured_bacterium</v>
      </c>
      <c r="D879">
        <f>SUM(F879:CX879)</f>
        <v>239</v>
      </c>
      <c r="E879">
        <f t="shared" si="13"/>
        <v>11</v>
      </c>
      <c r="F879">
        <v>0</v>
      </c>
      <c r="G879">
        <v>0</v>
      </c>
      <c r="H879">
        <v>0</v>
      </c>
      <c r="I879">
        <v>0</v>
      </c>
      <c r="J879">
        <v>7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54</v>
      </c>
      <c r="Q879">
        <v>0</v>
      </c>
      <c r="R879">
        <v>0</v>
      </c>
      <c r="S879">
        <v>0</v>
      </c>
      <c r="T879">
        <v>1</v>
      </c>
      <c r="U879">
        <v>4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5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4</v>
      </c>
      <c r="CH879">
        <v>0</v>
      </c>
      <c r="CI879">
        <v>0</v>
      </c>
      <c r="CJ879">
        <v>0</v>
      </c>
      <c r="CK879">
        <v>45</v>
      </c>
      <c r="CL879">
        <v>0</v>
      </c>
      <c r="CM879">
        <v>8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94</v>
      </c>
      <c r="CU879">
        <v>2</v>
      </c>
      <c r="CV879">
        <v>0</v>
      </c>
      <c r="CW879">
        <v>3</v>
      </c>
      <c r="CX879">
        <v>0</v>
      </c>
    </row>
    <row r="880" spans="1:102">
      <c r="A880">
        <v>4359</v>
      </c>
      <c r="B880" t="s">
        <v>462</v>
      </c>
      <c r="C880" t="str">
        <f>VLOOKUP(A880,[1]OTU_Table_nochlpmito_withcontro!A:$B,2,FALSE)</f>
        <v>Bacteria; __Proteobacteria; __Alphaproteobacteria; __Alphaproteobacteria_Incertae_Sedis; __Unknown_Family; __uncultured</v>
      </c>
      <c r="D880">
        <f>SUM(F880:CX880)</f>
        <v>262</v>
      </c>
      <c r="E880">
        <f t="shared" si="13"/>
        <v>18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</v>
      </c>
      <c r="AH880">
        <v>0</v>
      </c>
      <c r="AI880">
        <v>0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106</v>
      </c>
      <c r="AP880">
        <v>0</v>
      </c>
      <c r="AQ880">
        <v>0</v>
      </c>
      <c r="AR880">
        <v>6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2</v>
      </c>
      <c r="BB880">
        <v>4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2</v>
      </c>
      <c r="BQ880">
        <v>0</v>
      </c>
      <c r="BR880">
        <v>1</v>
      </c>
      <c r="BS880">
        <v>0</v>
      </c>
      <c r="BT880">
        <v>3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3</v>
      </c>
      <c r="CG880">
        <v>0</v>
      </c>
      <c r="CH880">
        <v>1</v>
      </c>
      <c r="CI880">
        <v>2</v>
      </c>
      <c r="CJ880">
        <v>88</v>
      </c>
      <c r="CK880">
        <v>1</v>
      </c>
      <c r="CL880">
        <v>0</v>
      </c>
      <c r="CM880">
        <v>9</v>
      </c>
      <c r="CN880">
        <v>6</v>
      </c>
      <c r="CO880">
        <v>3</v>
      </c>
      <c r="CP880">
        <v>4</v>
      </c>
      <c r="CQ880">
        <v>1</v>
      </c>
      <c r="CR880">
        <v>2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</row>
    <row r="881" spans="1:102">
      <c r="A881">
        <v>22095</v>
      </c>
      <c r="B881" t="s">
        <v>462</v>
      </c>
      <c r="C881" t="str">
        <f>VLOOKUP(A881,[1]OTU_Table_nochlpmito_withcontro!A:$B,2,FALSE)</f>
        <v>Bacteria; __Proteobacteria; __Alphaproteobacteria; __Alphaproteobacteria_Incertae_Sedis; __Unknown_Family; __uncultured</v>
      </c>
      <c r="D881">
        <f>SUM(F881:CX881)</f>
        <v>258</v>
      </c>
      <c r="E881">
        <f t="shared" si="13"/>
        <v>23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</v>
      </c>
      <c r="AE881">
        <v>10</v>
      </c>
      <c r="AF881">
        <v>4</v>
      </c>
      <c r="AG881">
        <v>0</v>
      </c>
      <c r="AH881">
        <v>10</v>
      </c>
      <c r="AI881">
        <v>1</v>
      </c>
      <c r="AJ881">
        <v>30</v>
      </c>
      <c r="AK881">
        <v>22</v>
      </c>
      <c r="AL881">
        <v>18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10</v>
      </c>
      <c r="BN881">
        <v>0</v>
      </c>
      <c r="BO881">
        <v>4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2</v>
      </c>
      <c r="CE881">
        <v>0</v>
      </c>
      <c r="CF881">
        <v>15</v>
      </c>
      <c r="CG881">
        <v>22</v>
      </c>
      <c r="CH881">
        <v>18</v>
      </c>
      <c r="CI881">
        <v>22</v>
      </c>
      <c r="CJ881">
        <v>6</v>
      </c>
      <c r="CK881">
        <v>0</v>
      </c>
      <c r="CL881">
        <v>0</v>
      </c>
      <c r="CM881">
        <v>0</v>
      </c>
      <c r="CN881">
        <v>0</v>
      </c>
      <c r="CO881">
        <v>5</v>
      </c>
      <c r="CP881">
        <v>13</v>
      </c>
      <c r="CQ881">
        <v>8</v>
      </c>
      <c r="CR881">
        <v>11</v>
      </c>
      <c r="CS881">
        <v>5</v>
      </c>
      <c r="CT881">
        <v>0</v>
      </c>
      <c r="CU881">
        <v>4</v>
      </c>
      <c r="CV881">
        <v>0</v>
      </c>
      <c r="CW881">
        <v>0</v>
      </c>
      <c r="CX881">
        <v>0</v>
      </c>
    </row>
    <row r="882" spans="1:102">
      <c r="A882">
        <v>10845</v>
      </c>
      <c r="B882" t="s">
        <v>213</v>
      </c>
      <c r="C882" t="str">
        <f>VLOOKUP(A882,[1]OTU_Table_nochlpmito_withcontro!A:$B,2,FALSE)</f>
        <v>Bacteria; __Proteobacteria; __Alphaproteobacteria; __Alphaproteobacteria_Incertae_Sedis; __Unknown_Family; __uncultured; __uncultured_bacterium</v>
      </c>
      <c r="D882">
        <f>SUM(F882:CX882)</f>
        <v>1414</v>
      </c>
      <c r="E882">
        <f t="shared" si="13"/>
        <v>32</v>
      </c>
      <c r="F882">
        <v>0</v>
      </c>
      <c r="G882">
        <v>0</v>
      </c>
      <c r="H882">
        <v>0</v>
      </c>
      <c r="I882">
        <v>2</v>
      </c>
      <c r="J882">
        <v>5</v>
      </c>
      <c r="K882">
        <v>135</v>
      </c>
      <c r="L882">
        <v>0</v>
      </c>
      <c r="M882">
        <v>1</v>
      </c>
      <c r="N882">
        <v>0</v>
      </c>
      <c r="O882">
        <v>1</v>
      </c>
      <c r="P882">
        <v>41</v>
      </c>
      <c r="Q882">
        <v>11</v>
      </c>
      <c r="R882">
        <v>2</v>
      </c>
      <c r="S882">
        <v>1</v>
      </c>
      <c r="T882">
        <v>153</v>
      </c>
      <c r="U882">
        <v>6</v>
      </c>
      <c r="V882">
        <v>1</v>
      </c>
      <c r="W882">
        <v>116</v>
      </c>
      <c r="X882">
        <v>0</v>
      </c>
      <c r="Y882">
        <v>389</v>
      </c>
      <c r="Z882">
        <v>1</v>
      </c>
      <c r="AA882">
        <v>8</v>
      </c>
      <c r="AB882">
        <v>20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2</v>
      </c>
      <c r="AI882">
        <v>0</v>
      </c>
      <c r="AJ882">
        <v>3</v>
      </c>
      <c r="AK882">
        <v>0</v>
      </c>
      <c r="AL882">
        <v>2</v>
      </c>
      <c r="AM882">
        <v>0</v>
      </c>
      <c r="AN882">
        <v>10</v>
      </c>
      <c r="AO882">
        <v>14</v>
      </c>
      <c r="AP882">
        <v>179</v>
      </c>
      <c r="AQ882">
        <v>68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6</v>
      </c>
      <c r="BB882">
        <v>0</v>
      </c>
      <c r="BC882">
        <v>1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3</v>
      </c>
      <c r="BT882">
        <v>0</v>
      </c>
      <c r="BU882">
        <v>1</v>
      </c>
      <c r="BV882">
        <v>0</v>
      </c>
      <c r="BW882">
        <v>0</v>
      </c>
      <c r="BX882">
        <v>1</v>
      </c>
      <c r="BY882">
        <v>3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3</v>
      </c>
      <c r="CH882">
        <v>5</v>
      </c>
      <c r="CI882">
        <v>4</v>
      </c>
      <c r="CJ882">
        <v>1</v>
      </c>
      <c r="CK882">
        <v>114</v>
      </c>
      <c r="CL882">
        <v>0</v>
      </c>
      <c r="CM882">
        <v>12</v>
      </c>
      <c r="CN882">
        <v>33</v>
      </c>
      <c r="CO882">
        <v>1</v>
      </c>
      <c r="CP882">
        <v>14</v>
      </c>
      <c r="CQ882">
        <v>0</v>
      </c>
      <c r="CR882">
        <v>12</v>
      </c>
      <c r="CS882">
        <v>1</v>
      </c>
      <c r="CT882">
        <v>1</v>
      </c>
      <c r="CU882">
        <v>5</v>
      </c>
      <c r="CV882">
        <v>0</v>
      </c>
      <c r="CW882">
        <v>17</v>
      </c>
      <c r="CX882">
        <v>0</v>
      </c>
    </row>
    <row r="883" spans="1:102">
      <c r="A883">
        <v>22680</v>
      </c>
      <c r="B883" t="s">
        <v>213</v>
      </c>
      <c r="C883" t="str">
        <f>VLOOKUP(A883,[1]OTU_Table_nochlpmito_withcontro!A:$B,2,FALSE)</f>
        <v>Bacteria; __Proteobacteria; __Alphaproteobacteria; __Alphaproteobacteria_Incertae_Sedis; __Unknown_Family; __uncultured; __uncultured_bacterium</v>
      </c>
      <c r="D883">
        <f>SUM(F883:CX883)</f>
        <v>1130</v>
      </c>
      <c r="E883">
        <f t="shared" si="13"/>
        <v>33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16</v>
      </c>
      <c r="L883">
        <v>0</v>
      </c>
      <c r="M883">
        <v>2</v>
      </c>
      <c r="N883">
        <v>7</v>
      </c>
      <c r="O883">
        <v>3</v>
      </c>
      <c r="P883">
        <v>81</v>
      </c>
      <c r="Q883">
        <v>0</v>
      </c>
      <c r="R883">
        <v>1</v>
      </c>
      <c r="S883">
        <v>0</v>
      </c>
      <c r="T883">
        <v>12</v>
      </c>
      <c r="U883">
        <v>0</v>
      </c>
      <c r="V883">
        <v>0</v>
      </c>
      <c r="W883">
        <v>71</v>
      </c>
      <c r="X883">
        <v>8</v>
      </c>
      <c r="Y883">
        <v>378</v>
      </c>
      <c r="Z883">
        <v>1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13</v>
      </c>
      <c r="AK883">
        <v>6</v>
      </c>
      <c r="AL883">
        <v>3</v>
      </c>
      <c r="AM883">
        <v>0</v>
      </c>
      <c r="AN883">
        <v>0</v>
      </c>
      <c r="AO883">
        <v>2</v>
      </c>
      <c r="AP883">
        <v>383</v>
      </c>
      <c r="AQ883">
        <v>2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2</v>
      </c>
      <c r="BB883">
        <v>1</v>
      </c>
      <c r="BC883">
        <v>3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4</v>
      </c>
      <c r="BQ883">
        <v>0</v>
      </c>
      <c r="BR883">
        <v>0</v>
      </c>
      <c r="BS883">
        <v>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2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4</v>
      </c>
      <c r="CG883">
        <v>4</v>
      </c>
      <c r="CH883">
        <v>4</v>
      </c>
      <c r="CI883">
        <v>6</v>
      </c>
      <c r="CJ883">
        <v>0</v>
      </c>
      <c r="CK883">
        <v>36</v>
      </c>
      <c r="CL883">
        <v>0</v>
      </c>
      <c r="CM883">
        <v>9</v>
      </c>
      <c r="CN883">
        <v>6</v>
      </c>
      <c r="CO883">
        <v>1</v>
      </c>
      <c r="CP883">
        <v>11</v>
      </c>
      <c r="CQ883">
        <v>5</v>
      </c>
      <c r="CR883">
        <v>10</v>
      </c>
      <c r="CS883">
        <v>0</v>
      </c>
      <c r="CT883">
        <v>0</v>
      </c>
      <c r="CU883">
        <v>15</v>
      </c>
      <c r="CV883">
        <v>6</v>
      </c>
      <c r="CW883">
        <v>0</v>
      </c>
      <c r="CX883">
        <v>1</v>
      </c>
    </row>
    <row r="884" spans="1:102">
      <c r="A884">
        <v>20422</v>
      </c>
      <c r="B884" t="s">
        <v>213</v>
      </c>
      <c r="C884" t="str">
        <f>VLOOKUP(A884,[1]OTU_Table_nochlpmito_withcontro!A:$B,2,FALSE)</f>
        <v>Bacteria; __Proteobacteria; __Alphaproteobacteria; __Alphaproteobacteria_Incertae_Sedis; __Unknown_Family; __uncultured; __uncultured_bacterium</v>
      </c>
      <c r="D884">
        <f>SUM(F884:CX884)</f>
        <v>486</v>
      </c>
      <c r="E884">
        <f t="shared" si="13"/>
        <v>28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45</v>
      </c>
      <c r="L884">
        <v>0</v>
      </c>
      <c r="M884">
        <v>11</v>
      </c>
      <c r="N884">
        <v>0</v>
      </c>
      <c r="O884">
        <v>0</v>
      </c>
      <c r="P884">
        <v>10</v>
      </c>
      <c r="Q884">
        <v>0</v>
      </c>
      <c r="R884">
        <v>0</v>
      </c>
      <c r="S884">
        <v>0</v>
      </c>
      <c r="T884">
        <v>73</v>
      </c>
      <c r="U884">
        <v>0</v>
      </c>
      <c r="V884">
        <v>0</v>
      </c>
      <c r="W884">
        <v>1</v>
      </c>
      <c r="X884">
        <v>1</v>
      </c>
      <c r="Y884">
        <v>2</v>
      </c>
      <c r="Z884">
        <v>0</v>
      </c>
      <c r="AA884">
        <v>5</v>
      </c>
      <c r="AB884">
        <v>4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9</v>
      </c>
      <c r="AP884">
        <v>30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70</v>
      </c>
      <c r="BB884">
        <v>55</v>
      </c>
      <c r="BC884">
        <v>4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3</v>
      </c>
      <c r="BT884">
        <v>5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2</v>
      </c>
      <c r="CI884">
        <v>0</v>
      </c>
      <c r="CJ884">
        <v>19</v>
      </c>
      <c r="CK884">
        <v>44</v>
      </c>
      <c r="CL884">
        <v>0</v>
      </c>
      <c r="CM884">
        <v>2</v>
      </c>
      <c r="CN884">
        <v>31</v>
      </c>
      <c r="CO884">
        <v>5</v>
      </c>
      <c r="CP884">
        <v>17</v>
      </c>
      <c r="CQ884">
        <v>6</v>
      </c>
      <c r="CR884">
        <v>2</v>
      </c>
      <c r="CS884">
        <v>6</v>
      </c>
      <c r="CT884">
        <v>0</v>
      </c>
      <c r="CU884">
        <v>8</v>
      </c>
      <c r="CV884">
        <v>4</v>
      </c>
      <c r="CW884">
        <v>3</v>
      </c>
      <c r="CX884">
        <v>1</v>
      </c>
    </row>
    <row r="885" spans="1:102">
      <c r="A885">
        <v>9203</v>
      </c>
      <c r="B885" t="s">
        <v>213</v>
      </c>
      <c r="C885" t="str">
        <f>VLOOKUP(A885,[1]OTU_Table_nochlpmito_withcontro!A:$B,2,FALSE)</f>
        <v>Bacteria; __Proteobacteria; __Alphaproteobacteria; __Alphaproteobacteria_Incertae_Sedis; __Unknown_Family; __uncultured; __uncultured_bacterium</v>
      </c>
      <c r="D885">
        <f>SUM(F885:CX885)</f>
        <v>1276</v>
      </c>
      <c r="E885">
        <f t="shared" si="13"/>
        <v>28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13</v>
      </c>
      <c r="Q885">
        <v>0</v>
      </c>
      <c r="R885">
        <v>0</v>
      </c>
      <c r="S885">
        <v>0</v>
      </c>
      <c r="T885">
        <v>191</v>
      </c>
      <c r="U885">
        <v>3</v>
      </c>
      <c r="V885">
        <v>0</v>
      </c>
      <c r="W885">
        <v>2</v>
      </c>
      <c r="X885">
        <v>263</v>
      </c>
      <c r="Y885">
        <v>132</v>
      </c>
      <c r="Z885">
        <v>0</v>
      </c>
      <c r="AA885">
        <v>4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</v>
      </c>
      <c r="AJ885">
        <v>0</v>
      </c>
      <c r="AK885">
        <v>25</v>
      </c>
      <c r="AL885">
        <v>0</v>
      </c>
      <c r="AM885">
        <v>0</v>
      </c>
      <c r="AN885">
        <v>0</v>
      </c>
      <c r="AO885">
        <v>0</v>
      </c>
      <c r="AP885">
        <v>410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4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5</v>
      </c>
      <c r="BN885">
        <v>0</v>
      </c>
      <c r="BO885">
        <v>2</v>
      </c>
      <c r="BP885">
        <v>2</v>
      </c>
      <c r="BQ885">
        <v>0</v>
      </c>
      <c r="BR885">
        <v>0</v>
      </c>
      <c r="BS885">
        <v>8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42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2</v>
      </c>
      <c r="CG885">
        <v>10</v>
      </c>
      <c r="CH885">
        <v>3</v>
      </c>
      <c r="CI885">
        <v>3</v>
      </c>
      <c r="CJ885">
        <v>0</v>
      </c>
      <c r="CK885">
        <v>102</v>
      </c>
      <c r="CL885">
        <v>0</v>
      </c>
      <c r="CM885">
        <v>1</v>
      </c>
      <c r="CN885">
        <v>5</v>
      </c>
      <c r="CO885">
        <v>20</v>
      </c>
      <c r="CP885">
        <v>4</v>
      </c>
      <c r="CQ885">
        <v>0</v>
      </c>
      <c r="CR885">
        <v>7</v>
      </c>
      <c r="CS885">
        <v>2</v>
      </c>
      <c r="CT885">
        <v>1</v>
      </c>
      <c r="CU885">
        <v>0</v>
      </c>
      <c r="CV885">
        <v>0</v>
      </c>
      <c r="CW885">
        <v>0</v>
      </c>
      <c r="CX885">
        <v>0</v>
      </c>
    </row>
    <row r="886" spans="1:102">
      <c r="A886">
        <v>12731</v>
      </c>
      <c r="B886" t="s">
        <v>213</v>
      </c>
      <c r="C886" t="str">
        <f>VLOOKUP(A886,[1]OTU_Table_nochlpmito_withcontro!A:$B,2,FALSE)</f>
        <v>Bacteria; __Proteobacteria; __Alphaproteobacteria; __Alphaproteobacteria_Incertae_Sedis; __Unknown_Family; __uncultured; __uncultured_bacterium</v>
      </c>
      <c r="D886">
        <f>SUM(F886:CX886)</f>
        <v>2308</v>
      </c>
      <c r="E886">
        <f t="shared" si="13"/>
        <v>21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1066</v>
      </c>
      <c r="U886">
        <v>0</v>
      </c>
      <c r="V886">
        <v>0</v>
      </c>
      <c r="W886">
        <v>0</v>
      </c>
      <c r="X886">
        <v>0</v>
      </c>
      <c r="Y886">
        <v>78</v>
      </c>
      <c r="Z886">
        <v>0</v>
      </c>
      <c r="AA886">
        <v>328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</v>
      </c>
      <c r="AO886">
        <v>185</v>
      </c>
      <c r="AP886">
        <v>227</v>
      </c>
      <c r="AQ886">
        <v>90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29</v>
      </c>
      <c r="BC886">
        <v>4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5</v>
      </c>
      <c r="BQ886">
        <v>2</v>
      </c>
      <c r="BR886">
        <v>0</v>
      </c>
      <c r="BS886">
        <v>24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0</v>
      </c>
      <c r="CH886">
        <v>1</v>
      </c>
      <c r="CI886">
        <v>1</v>
      </c>
      <c r="CJ886">
        <v>40</v>
      </c>
      <c r="CK886">
        <v>98</v>
      </c>
      <c r="CL886">
        <v>0</v>
      </c>
      <c r="CM886">
        <v>2</v>
      </c>
      <c r="CN886">
        <v>1</v>
      </c>
      <c r="CO886">
        <v>2</v>
      </c>
      <c r="CP886">
        <v>31</v>
      </c>
      <c r="CQ886">
        <v>2</v>
      </c>
      <c r="CR886">
        <v>61</v>
      </c>
      <c r="CS886">
        <v>1</v>
      </c>
      <c r="CT886">
        <v>0</v>
      </c>
      <c r="CU886">
        <v>2</v>
      </c>
      <c r="CV886">
        <v>0</v>
      </c>
      <c r="CW886">
        <v>0</v>
      </c>
      <c r="CX886">
        <v>0</v>
      </c>
    </row>
    <row r="887" spans="1:102">
      <c r="A887">
        <v>9168</v>
      </c>
      <c r="B887" t="s">
        <v>213</v>
      </c>
      <c r="C887" t="str">
        <f>VLOOKUP(A887,[1]OTU_Table_nochlpmito_withcontro!A:$B,2,FALSE)</f>
        <v>Bacteria; __Proteobacteria; __Alphaproteobacteria; __Alphaproteobacteria_Incertae_Sedis; __Unknown_Family; __uncultured; __uncultured_bacterium</v>
      </c>
      <c r="D887">
        <f>SUM(F887:CX887)</f>
        <v>396</v>
      </c>
      <c r="E887">
        <f t="shared" si="13"/>
        <v>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178</v>
      </c>
      <c r="L887">
        <v>1</v>
      </c>
      <c r="M887">
        <v>0</v>
      </c>
      <c r="N887">
        <v>0</v>
      </c>
      <c r="O887">
        <v>0</v>
      </c>
      <c r="P887">
        <v>12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97</v>
      </c>
      <c r="X887">
        <v>1</v>
      </c>
      <c r="Y887">
        <v>1</v>
      </c>
      <c r="Z887">
        <v>0</v>
      </c>
      <c r="AA887">
        <v>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</v>
      </c>
      <c r="AH887">
        <v>0</v>
      </c>
      <c r="AI887">
        <v>0</v>
      </c>
      <c r="AJ887">
        <v>2</v>
      </c>
      <c r="AK887">
        <v>5</v>
      </c>
      <c r="AL887">
        <v>0</v>
      </c>
      <c r="AM887">
        <v>0</v>
      </c>
      <c r="AN887">
        <v>0</v>
      </c>
      <c r="AO887">
        <v>0</v>
      </c>
      <c r="AP887">
        <v>46</v>
      </c>
      <c r="AQ887">
        <v>2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5</v>
      </c>
      <c r="BB887">
        <v>8</v>
      </c>
      <c r="BC887">
        <v>0</v>
      </c>
      <c r="BD887">
        <v>6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2</v>
      </c>
      <c r="CG887">
        <v>1</v>
      </c>
      <c r="CH887">
        <v>1</v>
      </c>
      <c r="CI887">
        <v>0</v>
      </c>
      <c r="CJ887">
        <v>2</v>
      </c>
      <c r="CK887">
        <v>1</v>
      </c>
      <c r="CL887">
        <v>0</v>
      </c>
      <c r="CM887">
        <v>1</v>
      </c>
      <c r="CN887">
        <v>1</v>
      </c>
      <c r="CO887">
        <v>0</v>
      </c>
      <c r="CP887">
        <v>0</v>
      </c>
      <c r="CQ887">
        <v>1</v>
      </c>
      <c r="CR887">
        <v>6</v>
      </c>
      <c r="CS887">
        <v>0</v>
      </c>
      <c r="CT887">
        <v>2</v>
      </c>
      <c r="CU887">
        <v>1</v>
      </c>
      <c r="CV887">
        <v>0</v>
      </c>
      <c r="CW887">
        <v>0</v>
      </c>
      <c r="CX887">
        <v>0</v>
      </c>
    </row>
    <row r="888" spans="1:102">
      <c r="A888">
        <v>18930</v>
      </c>
      <c r="B888" t="s">
        <v>213</v>
      </c>
      <c r="C888" t="str">
        <f>VLOOKUP(A888,[1]OTU_Table_nochlpmito_withcontro!A:$B,2,FALSE)</f>
        <v>Bacteria; __Proteobacteria; __Alphaproteobacteria; __Alphaproteobacteria_Incertae_Sedis; __Unknown_Family; __uncultured; __uncultured_bacterium</v>
      </c>
      <c r="D888">
        <f>SUM(F888:CX888)</f>
        <v>374</v>
      </c>
      <c r="E888">
        <f t="shared" si="13"/>
        <v>18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10</v>
      </c>
      <c r="L888">
        <v>0</v>
      </c>
      <c r="M888">
        <v>0</v>
      </c>
      <c r="N888">
        <v>7</v>
      </c>
      <c r="O888">
        <v>0</v>
      </c>
      <c r="P888">
        <v>64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48</v>
      </c>
      <c r="Z888">
        <v>0</v>
      </c>
      <c r="AA888">
        <v>0</v>
      </c>
      <c r="AB888">
        <v>53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76</v>
      </c>
      <c r="AP888">
        <v>15</v>
      </c>
      <c r="AQ888">
        <v>22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23</v>
      </c>
      <c r="BC888">
        <v>5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1</v>
      </c>
      <c r="CI888">
        <v>2</v>
      </c>
      <c r="CJ888">
        <v>0</v>
      </c>
      <c r="CK888">
        <v>6</v>
      </c>
      <c r="CL888">
        <v>0</v>
      </c>
      <c r="CM888">
        <v>3</v>
      </c>
      <c r="CN888">
        <v>0</v>
      </c>
      <c r="CO888">
        <v>2</v>
      </c>
      <c r="CP888">
        <v>11</v>
      </c>
      <c r="CQ888">
        <v>1</v>
      </c>
      <c r="CR888">
        <v>1</v>
      </c>
      <c r="CS888">
        <v>9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>
      <c r="A889">
        <v>10803</v>
      </c>
      <c r="B889" t="s">
        <v>213</v>
      </c>
      <c r="C889" t="str">
        <f>VLOOKUP(A889,[1]OTU_Table_nochlpmito_withcontro!A:$B,2,FALSE)</f>
        <v>Bacteria; __Proteobacteria; __Alphaproteobacteria; __Alphaproteobacteria_Incertae_Sedis; __Unknown_Family; __uncultured; __uncultured_bacterium</v>
      </c>
      <c r="D889">
        <f>SUM(F889:CX889)</f>
        <v>516</v>
      </c>
      <c r="E889">
        <f t="shared" si="13"/>
        <v>22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9</v>
      </c>
      <c r="Q889">
        <v>2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21</v>
      </c>
      <c r="Y889">
        <v>9</v>
      </c>
      <c r="Z889">
        <v>0</v>
      </c>
      <c r="AA889">
        <v>0</v>
      </c>
      <c r="AB889">
        <v>0</v>
      </c>
      <c r="AC889">
        <v>6</v>
      </c>
      <c r="AD889">
        <v>1</v>
      </c>
      <c r="AE889">
        <v>3</v>
      </c>
      <c r="AF889">
        <v>0</v>
      </c>
      <c r="AG889">
        <v>0</v>
      </c>
      <c r="AH889">
        <v>8</v>
      </c>
      <c r="AI889">
        <v>22</v>
      </c>
      <c r="AJ889">
        <v>38</v>
      </c>
      <c r="AK889">
        <v>91</v>
      </c>
      <c r="AL889">
        <v>23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15</v>
      </c>
      <c r="BN889">
        <v>4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38</v>
      </c>
      <c r="CG889">
        <v>32</v>
      </c>
      <c r="CH889">
        <v>52</v>
      </c>
      <c r="CI889">
        <v>55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9</v>
      </c>
      <c r="CP889">
        <v>27</v>
      </c>
      <c r="CQ889">
        <v>18</v>
      </c>
      <c r="CR889">
        <v>16</v>
      </c>
      <c r="CS889">
        <v>11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>
      <c r="A890">
        <v>19186</v>
      </c>
      <c r="B890" t="s">
        <v>213</v>
      </c>
      <c r="C890" t="str">
        <f>VLOOKUP(A890,[1]OTU_Table_nochlpmito_withcontro!A:$B,2,FALSE)</f>
        <v>Bacteria; __Proteobacteria; __Alphaproteobacteria; __Alphaproteobacteria_Incertae_Sedis; __Unknown_Family; __uncultured; __uncultured_bacterium</v>
      </c>
      <c r="D890">
        <f>SUM(F890:CX890)</f>
        <v>312</v>
      </c>
      <c r="E890">
        <f t="shared" si="13"/>
        <v>20</v>
      </c>
      <c r="F890">
        <v>0</v>
      </c>
      <c r="G890">
        <v>0</v>
      </c>
      <c r="H890">
        <v>0</v>
      </c>
      <c r="I890">
        <v>1</v>
      </c>
      <c r="J890">
        <v>9</v>
      </c>
      <c r="K890">
        <v>21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2</v>
      </c>
      <c r="R890">
        <v>0</v>
      </c>
      <c r="S890">
        <v>0</v>
      </c>
      <c r="T890">
        <v>10</v>
      </c>
      <c r="U890">
        <v>0</v>
      </c>
      <c r="V890">
        <v>2</v>
      </c>
      <c r="W890">
        <v>0</v>
      </c>
      <c r="X890">
        <v>0</v>
      </c>
      <c r="Y890">
        <v>43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2</v>
      </c>
      <c r="BR890">
        <v>0</v>
      </c>
      <c r="BS890">
        <v>0</v>
      </c>
      <c r="BT890">
        <v>4</v>
      </c>
      <c r="BU890">
        <v>0</v>
      </c>
      <c r="BV890">
        <v>1</v>
      </c>
      <c r="BW890">
        <v>0</v>
      </c>
      <c r="BX890">
        <v>2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9</v>
      </c>
      <c r="CH890">
        <v>7</v>
      </c>
      <c r="CI890">
        <v>1</v>
      </c>
      <c r="CJ890">
        <v>1</v>
      </c>
      <c r="CK890">
        <v>98</v>
      </c>
      <c r="CL890">
        <v>0</v>
      </c>
      <c r="CM890">
        <v>17</v>
      </c>
      <c r="CN890">
        <v>13</v>
      </c>
      <c r="CO890">
        <v>0</v>
      </c>
      <c r="CP890">
        <v>16</v>
      </c>
      <c r="CQ890">
        <v>0</v>
      </c>
      <c r="CR890">
        <v>17</v>
      </c>
      <c r="CS890">
        <v>0</v>
      </c>
      <c r="CT890">
        <v>3</v>
      </c>
      <c r="CU890">
        <v>0</v>
      </c>
      <c r="CV890">
        <v>0</v>
      </c>
      <c r="CW890">
        <v>9</v>
      </c>
      <c r="CX890">
        <v>0</v>
      </c>
    </row>
    <row r="891" spans="1:102">
      <c r="A891">
        <v>6607</v>
      </c>
      <c r="B891" t="s">
        <v>213</v>
      </c>
      <c r="C891" t="str">
        <f>VLOOKUP(A891,[1]OTU_Table_nochlpmito_withcontro!A:$B,2,FALSE)</f>
        <v>Bacteria; __Proteobacteria; __Alphaproteobacteria; __Alphaproteobacteria_Incertae_Sedis; __Unknown_Family; __uncultured; __uncultured_bacterium</v>
      </c>
      <c r="D891">
        <f>SUM(F891:CX891)</f>
        <v>238</v>
      </c>
      <c r="E891">
        <f t="shared" si="13"/>
        <v>21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  <c r="X891">
        <v>0</v>
      </c>
      <c r="Y891">
        <v>9</v>
      </c>
      <c r="Z891">
        <v>0</v>
      </c>
      <c r="AA891">
        <v>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29</v>
      </c>
      <c r="AO891">
        <v>26</v>
      </c>
      <c r="AP891">
        <v>37</v>
      </c>
      <c r="AQ891">
        <v>22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3</v>
      </c>
      <c r="BB891">
        <v>7</v>
      </c>
      <c r="BC891">
        <v>8</v>
      </c>
      <c r="BD891">
        <v>1</v>
      </c>
      <c r="BE891">
        <v>2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15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7</v>
      </c>
      <c r="CK891">
        <v>15</v>
      </c>
      <c r="CL891">
        <v>0</v>
      </c>
      <c r="CM891">
        <v>11</v>
      </c>
      <c r="CN891">
        <v>4</v>
      </c>
      <c r="CO891">
        <v>0</v>
      </c>
      <c r="CP891">
        <v>6</v>
      </c>
      <c r="CQ891">
        <v>0</v>
      </c>
      <c r="CR891">
        <v>12</v>
      </c>
      <c r="CS891">
        <v>1</v>
      </c>
      <c r="CT891">
        <v>2</v>
      </c>
      <c r="CU891">
        <v>3</v>
      </c>
      <c r="CV891">
        <v>5</v>
      </c>
      <c r="CW891">
        <v>0</v>
      </c>
      <c r="CX891">
        <v>0</v>
      </c>
    </row>
    <row r="892" spans="1:102">
      <c r="A892">
        <v>20423</v>
      </c>
      <c r="B892" t="s">
        <v>213</v>
      </c>
      <c r="C892" t="str">
        <f>VLOOKUP(A892,[1]OTU_Table_nochlpmito_withcontro!A:$B,2,FALSE)</f>
        <v>Bacteria; __Proteobacteria; __Alphaproteobacteria; __Alphaproteobacteria_Incertae_Sedis; __Unknown_Family; __uncultured; __uncultured_bacterium</v>
      </c>
      <c r="D892">
        <f>SUM(F892:CX892)</f>
        <v>222</v>
      </c>
      <c r="E892">
        <f t="shared" si="13"/>
        <v>18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1</v>
      </c>
      <c r="AA892">
        <v>0</v>
      </c>
      <c r="AB892">
        <v>0</v>
      </c>
      <c r="AC892">
        <v>2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4</v>
      </c>
      <c r="AL892">
        <v>1</v>
      </c>
      <c r="AM892">
        <v>0</v>
      </c>
      <c r="AN892">
        <v>0</v>
      </c>
      <c r="AO892">
        <v>3</v>
      </c>
      <c r="AP892">
        <v>0</v>
      </c>
      <c r="AQ892">
        <v>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73</v>
      </c>
      <c r="BC892">
        <v>2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6</v>
      </c>
      <c r="CG892">
        <v>4</v>
      </c>
      <c r="CH892">
        <v>6</v>
      </c>
      <c r="CI892">
        <v>1</v>
      </c>
      <c r="CJ892">
        <v>71</v>
      </c>
      <c r="CK892">
        <v>6</v>
      </c>
      <c r="CL892">
        <v>0</v>
      </c>
      <c r="CM892">
        <v>3</v>
      </c>
      <c r="CN892">
        <v>8</v>
      </c>
      <c r="CO892">
        <v>0</v>
      </c>
      <c r="CP892">
        <v>10</v>
      </c>
      <c r="CQ892">
        <v>3</v>
      </c>
      <c r="CR892">
        <v>2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0</v>
      </c>
    </row>
    <row r="893" spans="1:102">
      <c r="A893">
        <v>17084</v>
      </c>
      <c r="B893" t="s">
        <v>213</v>
      </c>
      <c r="C893" t="str">
        <f>VLOOKUP(A893,[1]OTU_Table_nochlpmito_withcontro!A:$B,2,FALSE)</f>
        <v>Bacteria; __Proteobacteria; __Alphaproteobacteria; __Alphaproteobacteria_Incertae_Sedis; __Unknown_Family; __uncultured; __uncultured_bacterium</v>
      </c>
      <c r="D893">
        <f>SUM(F893:CX893)</f>
        <v>641</v>
      </c>
      <c r="E893">
        <f t="shared" si="13"/>
        <v>13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84</v>
      </c>
      <c r="L893">
        <v>0</v>
      </c>
      <c r="M893">
        <v>9</v>
      </c>
      <c r="N893">
        <v>0</v>
      </c>
      <c r="O893">
        <v>0</v>
      </c>
      <c r="P893">
        <v>334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67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6</v>
      </c>
      <c r="BD893">
        <v>0</v>
      </c>
      <c r="BE893">
        <v>3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2</v>
      </c>
      <c r="CK893">
        <v>30</v>
      </c>
      <c r="CL893">
        <v>0</v>
      </c>
      <c r="CM893">
        <v>13</v>
      </c>
      <c r="CN893">
        <v>12</v>
      </c>
      <c r="CO893">
        <v>0</v>
      </c>
      <c r="CP893">
        <v>2</v>
      </c>
      <c r="CQ893">
        <v>1</v>
      </c>
      <c r="CR893">
        <v>0</v>
      </c>
      <c r="CS893">
        <v>1</v>
      </c>
      <c r="CT893">
        <v>64</v>
      </c>
      <c r="CU893">
        <v>1</v>
      </c>
      <c r="CV893">
        <v>0</v>
      </c>
      <c r="CW893">
        <v>0</v>
      </c>
      <c r="CX893">
        <v>1</v>
      </c>
    </row>
    <row r="894" spans="1:102">
      <c r="A894">
        <v>10851</v>
      </c>
      <c r="B894" t="s">
        <v>213</v>
      </c>
      <c r="C894" t="str">
        <f>VLOOKUP(A894,[1]OTU_Table_nochlpmito_withcontro!A:$B,2,FALSE)</f>
        <v>Bacteria; __Proteobacteria; __Alphaproteobacteria; __Alphaproteobacteria_Incertae_Sedis; __Unknown_Family; __uncultured; __uncultured_bacterium</v>
      </c>
      <c r="D894">
        <f>SUM(F894:CX894)</f>
        <v>186</v>
      </c>
      <c r="E894">
        <f t="shared" si="13"/>
        <v>21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2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</v>
      </c>
      <c r="Y894">
        <v>1</v>
      </c>
      <c r="Z894">
        <v>0</v>
      </c>
      <c r="AA894">
        <v>3</v>
      </c>
      <c r="AB894">
        <v>2</v>
      </c>
      <c r="AC894">
        <v>2</v>
      </c>
      <c r="AD894">
        <v>0</v>
      </c>
      <c r="AE894">
        <v>0</v>
      </c>
      <c r="AF894">
        <v>3</v>
      </c>
      <c r="AG894">
        <v>0</v>
      </c>
      <c r="AH894">
        <v>1</v>
      </c>
      <c r="AI894">
        <v>5</v>
      </c>
      <c r="AJ894">
        <v>2</v>
      </c>
      <c r="AK894">
        <v>15</v>
      </c>
      <c r="AL894">
        <v>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4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11</v>
      </c>
      <c r="CG894">
        <v>10</v>
      </c>
      <c r="CH894">
        <v>17</v>
      </c>
      <c r="CI894">
        <v>49</v>
      </c>
      <c r="CJ894">
        <v>0</v>
      </c>
      <c r="CK894">
        <v>0</v>
      </c>
      <c r="CL894">
        <v>0</v>
      </c>
      <c r="CM894">
        <v>3</v>
      </c>
      <c r="CN894">
        <v>0</v>
      </c>
      <c r="CO894">
        <v>10</v>
      </c>
      <c r="CP894">
        <v>4</v>
      </c>
      <c r="CQ894">
        <v>1</v>
      </c>
      <c r="CR894">
        <v>10</v>
      </c>
      <c r="CS894">
        <v>9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>
      <c r="A895">
        <v>10653</v>
      </c>
      <c r="B895" t="s">
        <v>213</v>
      </c>
      <c r="C895" t="str">
        <f>VLOOKUP(A895,[1]OTU_Table_nochlpmito_withcontro!A:$B,2,FALSE)</f>
        <v>Bacteria; __Proteobacteria; __Alphaproteobacteria; __Alphaproteobacteria_Incertae_Sedis; __Unknown_Family; __uncultured; __uncultured_bacterium</v>
      </c>
      <c r="D895">
        <f>SUM(F895:CX895)</f>
        <v>293</v>
      </c>
      <c r="E895">
        <f t="shared" si="13"/>
        <v>17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</v>
      </c>
      <c r="AD895">
        <v>0</v>
      </c>
      <c r="AE895">
        <v>7</v>
      </c>
      <c r="AF895">
        <v>0</v>
      </c>
      <c r="AG895">
        <v>0</v>
      </c>
      <c r="AH895">
        <v>14</v>
      </c>
      <c r="AI895">
        <v>2</v>
      </c>
      <c r="AJ895">
        <v>12</v>
      </c>
      <c r="AK895">
        <v>4</v>
      </c>
      <c r="AL895">
        <v>10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8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45</v>
      </c>
      <c r="CG895">
        <v>52</v>
      </c>
      <c r="CH895">
        <v>42</v>
      </c>
      <c r="CI895">
        <v>36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7</v>
      </c>
      <c r="CP895">
        <v>10</v>
      </c>
      <c r="CQ895">
        <v>19</v>
      </c>
      <c r="CR895">
        <v>5</v>
      </c>
      <c r="CS895">
        <v>9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>
      <c r="A896">
        <v>19213</v>
      </c>
      <c r="B896" t="s">
        <v>213</v>
      </c>
      <c r="C896" t="str">
        <f>VLOOKUP(A896,[1]OTU_Table_nochlpmito_withcontro!A:$B,2,FALSE)</f>
        <v>Bacteria; __Proteobacteria; __Alphaproteobacteria; __Alphaproteobacteria_Incertae_Sedis; __Unknown_Family; __uncultured; __uncultured_bacterium</v>
      </c>
      <c r="D896">
        <f>SUM(F896:CX896)</f>
        <v>326</v>
      </c>
      <c r="E896">
        <f t="shared" si="13"/>
        <v>13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56</v>
      </c>
      <c r="BB896">
        <v>56</v>
      </c>
      <c r="BC896">
        <v>4</v>
      </c>
      <c r="BD896">
        <v>20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8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10</v>
      </c>
      <c r="CK896">
        <v>19</v>
      </c>
      <c r="CL896">
        <v>0</v>
      </c>
      <c r="CM896">
        <v>1</v>
      </c>
      <c r="CN896">
        <v>121</v>
      </c>
      <c r="CO896">
        <v>0</v>
      </c>
      <c r="CP896">
        <v>2</v>
      </c>
      <c r="CQ896">
        <v>0</v>
      </c>
      <c r="CR896">
        <v>0</v>
      </c>
      <c r="CS896">
        <v>0</v>
      </c>
      <c r="CT896">
        <v>0</v>
      </c>
      <c r="CU896">
        <v>7</v>
      </c>
      <c r="CV896">
        <v>1</v>
      </c>
      <c r="CW896">
        <v>1</v>
      </c>
      <c r="CX896">
        <v>0</v>
      </c>
    </row>
    <row r="897" spans="1:102">
      <c r="A897">
        <v>18932</v>
      </c>
      <c r="B897" t="s">
        <v>213</v>
      </c>
      <c r="C897" t="str">
        <f>VLOOKUP(A897,[1]OTU_Table_nochlpmito_withcontro!A:$B,2,FALSE)</f>
        <v>Bacteria; __Proteobacteria; __Alphaproteobacteria; __Alphaproteobacteria_Incertae_Sedis; __Unknown_Family; __uncultured; __uncultured_bacterium</v>
      </c>
      <c r="D897">
        <f>SUM(F897:CX897)</f>
        <v>227</v>
      </c>
      <c r="E897">
        <f t="shared" si="13"/>
        <v>11</v>
      </c>
      <c r="F897">
        <v>0</v>
      </c>
      <c r="G897">
        <v>0</v>
      </c>
      <c r="H897">
        <v>0</v>
      </c>
      <c r="I897">
        <v>2</v>
      </c>
      <c r="J897">
        <v>2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27</v>
      </c>
      <c r="Z897">
        <v>0</v>
      </c>
      <c r="AA897">
        <v>0</v>
      </c>
      <c r="AB897">
        <v>157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7</v>
      </c>
      <c r="BD897">
        <v>1</v>
      </c>
      <c r="BE897">
        <v>2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0</v>
      </c>
      <c r="CO897">
        <v>0</v>
      </c>
      <c r="CP897">
        <v>3</v>
      </c>
      <c r="CQ897">
        <v>0</v>
      </c>
      <c r="CR897">
        <v>0</v>
      </c>
      <c r="CS897">
        <v>4</v>
      </c>
      <c r="CT897">
        <v>3</v>
      </c>
      <c r="CU897">
        <v>0</v>
      </c>
      <c r="CV897">
        <v>0</v>
      </c>
      <c r="CW897">
        <v>0</v>
      </c>
      <c r="CX897">
        <v>0</v>
      </c>
    </row>
    <row r="898" spans="1:102">
      <c r="A898">
        <v>9177</v>
      </c>
      <c r="B898" t="s">
        <v>213</v>
      </c>
      <c r="C898" t="str">
        <f>VLOOKUP(A898,[1]OTU_Table_nochlpmito_withcontro!A:$B,2,FALSE)</f>
        <v>Bacteria; __Proteobacteria; __Alphaproteobacteria; __Alphaproteobacteria_Incertae_Sedis; __Unknown_Family; __uncultured; __uncultured_bacterium</v>
      </c>
      <c r="D898">
        <f>SUM(F898:CX898)</f>
        <v>189</v>
      </c>
      <c r="E898">
        <f t="shared" si="13"/>
        <v>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4</v>
      </c>
      <c r="AO898">
        <v>27</v>
      </c>
      <c r="AP898">
        <v>17</v>
      </c>
      <c r="AQ898">
        <v>63</v>
      </c>
      <c r="AR898">
        <v>4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7</v>
      </c>
      <c r="BQ898">
        <v>4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17</v>
      </c>
      <c r="CK898">
        <v>1</v>
      </c>
      <c r="CL898">
        <v>0</v>
      </c>
      <c r="CM898">
        <v>5</v>
      </c>
      <c r="CN898">
        <v>26</v>
      </c>
      <c r="CO898">
        <v>0</v>
      </c>
      <c r="CP898">
        <v>4</v>
      </c>
      <c r="CQ898">
        <v>0</v>
      </c>
      <c r="CR898">
        <v>3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>
      <c r="A899">
        <v>9166</v>
      </c>
      <c r="B899" t="s">
        <v>213</v>
      </c>
      <c r="C899" t="str">
        <f>VLOOKUP(A899,[1]OTU_Table_nochlpmito_withcontro!A:$B,2,FALSE)</f>
        <v>Bacteria; __Proteobacteria; __Alphaproteobacteria; __Alphaproteobacteria_Incertae_Sedis; __Unknown_Family; __uncultured; __uncultured_bacterium</v>
      </c>
      <c r="D899">
        <f>SUM(F899:CX899)</f>
        <v>405</v>
      </c>
      <c r="E899">
        <f t="shared" si="13"/>
        <v>13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9</v>
      </c>
      <c r="X899">
        <v>0</v>
      </c>
      <c r="Y899">
        <v>1</v>
      </c>
      <c r="Z899">
        <v>0</v>
      </c>
      <c r="AA899">
        <v>36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0</v>
      </c>
      <c r="AL899">
        <v>0</v>
      </c>
      <c r="AM899">
        <v>0</v>
      </c>
      <c r="AN899">
        <v>8</v>
      </c>
      <c r="AO899">
        <v>1</v>
      </c>
      <c r="AP899">
        <v>228</v>
      </c>
      <c r="AQ899">
        <v>58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9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3</v>
      </c>
      <c r="CK899">
        <v>13</v>
      </c>
      <c r="CL899">
        <v>0</v>
      </c>
      <c r="CM899">
        <v>3</v>
      </c>
      <c r="CN899">
        <v>0</v>
      </c>
      <c r="CO899">
        <v>0</v>
      </c>
      <c r="CP899">
        <v>0</v>
      </c>
      <c r="CQ899">
        <v>1</v>
      </c>
      <c r="CR899">
        <v>16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>
      <c r="A900">
        <v>12738</v>
      </c>
      <c r="B900" t="s">
        <v>213</v>
      </c>
      <c r="C900" t="str">
        <f>VLOOKUP(A900,[1]OTU_Table_nochlpmito_withcontro!A:$B,2,FALSE)</f>
        <v>Bacteria; __Proteobacteria; __Alphaproteobacteria; __Alphaproteobacteria_Incertae_Sedis; __Unknown_Family; __uncultured; __uncultured_bacterium</v>
      </c>
      <c r="D900">
        <f>SUM(F900:CX900)</f>
        <v>369</v>
      </c>
      <c r="E900">
        <f t="shared" si="13"/>
        <v>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19</v>
      </c>
      <c r="AO900">
        <v>0</v>
      </c>
      <c r="AP900">
        <v>134</v>
      </c>
      <c r="AQ900">
        <v>81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11</v>
      </c>
      <c r="BR900">
        <v>0</v>
      </c>
      <c r="BS900">
        <v>22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3</v>
      </c>
      <c r="CI900">
        <v>0</v>
      </c>
      <c r="CJ900">
        <v>3</v>
      </c>
      <c r="CK900">
        <v>49</v>
      </c>
      <c r="CL900">
        <v>0</v>
      </c>
      <c r="CM900">
        <v>3</v>
      </c>
      <c r="CN900">
        <v>5</v>
      </c>
      <c r="CO900">
        <v>0</v>
      </c>
      <c r="CP900">
        <v>0</v>
      </c>
      <c r="CQ900">
        <v>1</v>
      </c>
      <c r="CR900">
        <v>28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</row>
    <row r="901" spans="1:102">
      <c r="A901">
        <v>22683</v>
      </c>
      <c r="B901" t="s">
        <v>213</v>
      </c>
      <c r="C901" t="str">
        <f>VLOOKUP(A901,[1]OTU_Table_nochlpmito_withcontro!A:$B,2,FALSE)</f>
        <v>Bacteria; __Proteobacteria; __Alphaproteobacteria; __Alphaproteobacteria_Incertae_Sedis; __Unknown_Family; __uncultured; __uncultured_bacterium</v>
      </c>
      <c r="D901">
        <f>SUM(F901:CX901)</f>
        <v>133</v>
      </c>
      <c r="E901">
        <f t="shared" si="13"/>
        <v>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7</v>
      </c>
      <c r="L901">
        <v>0</v>
      </c>
      <c r="M901">
        <v>0</v>
      </c>
      <c r="N901">
        <v>0</v>
      </c>
      <c r="O901">
        <v>1</v>
      </c>
      <c r="P901">
        <v>19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78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16</v>
      </c>
      <c r="CV901">
        <v>0</v>
      </c>
      <c r="CW901">
        <v>1</v>
      </c>
      <c r="CX901">
        <v>0</v>
      </c>
    </row>
    <row r="902" spans="1:102">
      <c r="A902">
        <v>19004</v>
      </c>
      <c r="B902" t="s">
        <v>175</v>
      </c>
      <c r="C902" t="str">
        <f>VLOOKUP(A902,[1]OTU_Table_nochlpmito_withcontro!A:$B,2,FALSE)</f>
        <v>Bacteria; __Proteobacteria; __Alphaproteobacteria; __Alphaproteobacteria_Incertae_Sedis; __Unknown_Family; __uncultured; __uncultured_organism</v>
      </c>
      <c r="D902">
        <f>SUM(F902:CX902)</f>
        <v>243</v>
      </c>
      <c r="E902">
        <f t="shared" si="13"/>
        <v>26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5</v>
      </c>
      <c r="Y902">
        <v>43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2</v>
      </c>
      <c r="AG902">
        <v>2</v>
      </c>
      <c r="AH902">
        <v>0</v>
      </c>
      <c r="AI902">
        <v>2</v>
      </c>
      <c r="AJ902">
        <v>0</v>
      </c>
      <c r="AK902">
        <v>24</v>
      </c>
      <c r="AL902">
        <v>0</v>
      </c>
      <c r="AM902">
        <v>0</v>
      </c>
      <c r="AN902">
        <v>0</v>
      </c>
      <c r="AO902">
        <v>0</v>
      </c>
      <c r="AP902">
        <v>5</v>
      </c>
      <c r="AQ902">
        <v>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</v>
      </c>
      <c r="BB902">
        <v>2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3</v>
      </c>
      <c r="BN902">
        <v>0</v>
      </c>
      <c r="BO902">
        <v>0</v>
      </c>
      <c r="BP902">
        <v>6</v>
      </c>
      <c r="BQ902">
        <v>0</v>
      </c>
      <c r="BR902">
        <v>0</v>
      </c>
      <c r="BS902">
        <v>2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3</v>
      </c>
      <c r="CH902">
        <v>7</v>
      </c>
      <c r="CI902">
        <v>3</v>
      </c>
      <c r="CJ902">
        <v>2</v>
      </c>
      <c r="CK902">
        <v>25</v>
      </c>
      <c r="CL902">
        <v>0</v>
      </c>
      <c r="CM902">
        <v>10</v>
      </c>
      <c r="CN902">
        <v>1</v>
      </c>
      <c r="CO902">
        <v>2</v>
      </c>
      <c r="CP902">
        <v>58</v>
      </c>
      <c r="CQ902">
        <v>1</v>
      </c>
      <c r="CR902">
        <v>6</v>
      </c>
      <c r="CS902">
        <v>0</v>
      </c>
      <c r="CT902">
        <v>0</v>
      </c>
      <c r="CU902">
        <v>2</v>
      </c>
      <c r="CV902">
        <v>0</v>
      </c>
      <c r="CW902">
        <v>3</v>
      </c>
      <c r="CX902">
        <v>0</v>
      </c>
    </row>
    <row r="903" spans="1:102">
      <c r="A903">
        <v>18954</v>
      </c>
      <c r="B903" t="s">
        <v>175</v>
      </c>
      <c r="C903" t="str">
        <f>VLOOKUP(A903,[1]OTU_Table_nochlpmito_withcontro!A:$B,2,FALSE)</f>
        <v>Bacteria; __Proteobacteria; __Alphaproteobacteria; __Alphaproteobacteria_Incertae_Sedis; __Unknown_Family; __uncultured; __uncultured_organism</v>
      </c>
      <c r="D903">
        <f>SUM(F903:CX903)</f>
        <v>852</v>
      </c>
      <c r="E903">
        <f t="shared" ref="E903:E966" si="14">COUNTIF(F903:CX903,"&gt;1")</f>
        <v>23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272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83</v>
      </c>
      <c r="X903">
        <v>350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15</v>
      </c>
      <c r="AH903">
        <v>0</v>
      </c>
      <c r="AI903">
        <v>1</v>
      </c>
      <c r="AJ903">
        <v>2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9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7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2</v>
      </c>
      <c r="BX903">
        <v>0</v>
      </c>
      <c r="BY903">
        <v>2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8</v>
      </c>
      <c r="CG903">
        <v>7</v>
      </c>
      <c r="CH903">
        <v>12</v>
      </c>
      <c r="CI903">
        <v>8</v>
      </c>
      <c r="CJ903">
        <v>0</v>
      </c>
      <c r="CK903">
        <v>3</v>
      </c>
      <c r="CL903">
        <v>1</v>
      </c>
      <c r="CM903">
        <v>4</v>
      </c>
      <c r="CN903">
        <v>15</v>
      </c>
      <c r="CO903">
        <v>0</v>
      </c>
      <c r="CP903">
        <v>10</v>
      </c>
      <c r="CQ903">
        <v>6</v>
      </c>
      <c r="CR903">
        <v>4</v>
      </c>
      <c r="CS903">
        <v>0</v>
      </c>
      <c r="CT903">
        <v>8</v>
      </c>
      <c r="CU903">
        <v>0</v>
      </c>
      <c r="CV903">
        <v>2</v>
      </c>
      <c r="CW903">
        <v>1</v>
      </c>
      <c r="CX903">
        <v>0</v>
      </c>
    </row>
    <row r="904" spans="1:102">
      <c r="A904">
        <v>10496</v>
      </c>
      <c r="B904" t="s">
        <v>175</v>
      </c>
      <c r="C904" t="str">
        <f>VLOOKUP(A904,[1]OTU_Table_nochlpmito_withcontro!A:$B,2,FALSE)</f>
        <v>Bacteria; __Proteobacteria; __Alphaproteobacteria; __Alphaproteobacteria_Incertae_Sedis; __Unknown_Family; __uncultured; __uncultured_organism</v>
      </c>
      <c r="D904">
        <f>SUM(F904:CX904)</f>
        <v>481</v>
      </c>
      <c r="E904">
        <f t="shared" si="14"/>
        <v>19</v>
      </c>
      <c r="F904">
        <v>0</v>
      </c>
      <c r="G904">
        <v>0</v>
      </c>
      <c r="H904">
        <v>0</v>
      </c>
      <c r="I904">
        <v>0</v>
      </c>
      <c r="J904">
        <v>4</v>
      </c>
      <c r="K904">
        <v>80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3</v>
      </c>
      <c r="X904">
        <v>224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19</v>
      </c>
      <c r="AQ904">
        <v>4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2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2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3</v>
      </c>
      <c r="BT904">
        <v>0</v>
      </c>
      <c r="BU904">
        <v>1</v>
      </c>
      <c r="BV904">
        <v>0</v>
      </c>
      <c r="BW904">
        <v>2</v>
      </c>
      <c r="BX904">
        <v>2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6</v>
      </c>
      <c r="CN904">
        <v>16</v>
      </c>
      <c r="CO904">
        <v>1</v>
      </c>
      <c r="CP904">
        <v>0</v>
      </c>
      <c r="CQ904">
        <v>3</v>
      </c>
      <c r="CR904">
        <v>1</v>
      </c>
      <c r="CS904">
        <v>0</v>
      </c>
      <c r="CT904">
        <v>13</v>
      </c>
      <c r="CU904">
        <v>0</v>
      </c>
      <c r="CV904">
        <v>0</v>
      </c>
      <c r="CW904">
        <v>1</v>
      </c>
      <c r="CX904">
        <v>81</v>
      </c>
    </row>
    <row r="905" spans="1:102">
      <c r="A905">
        <v>10509</v>
      </c>
      <c r="B905" t="s">
        <v>175</v>
      </c>
      <c r="C905" t="str">
        <f>VLOOKUP(A905,[1]OTU_Table_nochlpmito_withcontro!A:$B,2,FALSE)</f>
        <v>Bacteria; __Proteobacteria; __Alphaproteobacteria; __Alphaproteobacteria_Incertae_Sedis; __Unknown_Family; __uncultured; __uncultured_organism</v>
      </c>
      <c r="D905">
        <f>SUM(F905:CX905)</f>
        <v>164</v>
      </c>
      <c r="E905">
        <f t="shared" si="14"/>
        <v>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</v>
      </c>
      <c r="AJ905">
        <v>1</v>
      </c>
      <c r="AK905">
        <v>23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12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6</v>
      </c>
      <c r="CG905">
        <v>0</v>
      </c>
      <c r="CH905">
        <v>3</v>
      </c>
      <c r="CI905">
        <v>4</v>
      </c>
      <c r="CJ905">
        <v>0</v>
      </c>
      <c r="CK905">
        <v>0</v>
      </c>
      <c r="CL905">
        <v>1</v>
      </c>
      <c r="CM905">
        <v>67</v>
      </c>
      <c r="CN905">
        <v>0</v>
      </c>
      <c r="CO905">
        <v>1</v>
      </c>
      <c r="CP905">
        <v>8</v>
      </c>
      <c r="CQ905">
        <v>5</v>
      </c>
      <c r="CR905">
        <v>4</v>
      </c>
      <c r="CS905">
        <v>3</v>
      </c>
      <c r="CT905">
        <v>0</v>
      </c>
      <c r="CU905">
        <v>13</v>
      </c>
      <c r="CV905">
        <v>0</v>
      </c>
      <c r="CW905">
        <v>0</v>
      </c>
      <c r="CX905">
        <v>0</v>
      </c>
    </row>
    <row r="906" spans="1:102">
      <c r="A906">
        <v>5645</v>
      </c>
      <c r="B906" t="s">
        <v>175</v>
      </c>
      <c r="C906" t="str">
        <f>VLOOKUP(A906,[1]OTU_Table_nochlpmito_withcontro!A:$B,2,FALSE)</f>
        <v>Bacteria; __Proteobacteria; __Alphaproteobacteria; __Alphaproteobacteria_Incertae_Sedis; __Unknown_Family; __uncultured; __uncultured_organism</v>
      </c>
      <c r="D906">
        <f>SUM(F906:CX906)</f>
        <v>163</v>
      </c>
      <c r="E906">
        <f t="shared" si="14"/>
        <v>13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2</v>
      </c>
      <c r="AP906">
        <v>46</v>
      </c>
      <c r="AQ906">
        <v>56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7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</v>
      </c>
      <c r="CH906">
        <v>0</v>
      </c>
      <c r="CI906">
        <v>3</v>
      </c>
      <c r="CJ906">
        <v>4</v>
      </c>
      <c r="CK906">
        <v>4</v>
      </c>
      <c r="CL906">
        <v>0</v>
      </c>
      <c r="CM906">
        <v>0</v>
      </c>
      <c r="CN906">
        <v>0</v>
      </c>
      <c r="CO906">
        <v>0</v>
      </c>
      <c r="CP906">
        <v>3</v>
      </c>
      <c r="CQ906">
        <v>0</v>
      </c>
      <c r="CR906">
        <v>3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>
      <c r="A907">
        <v>12740</v>
      </c>
      <c r="B907" t="s">
        <v>175</v>
      </c>
      <c r="C907" t="str">
        <f>VLOOKUP(A907,[1]OTU_Table_nochlpmito_withcontro!A:$B,2,FALSE)</f>
        <v>Bacteria; __Proteobacteria; __Alphaproteobacteria; __Alphaproteobacteria_Incertae_Sedis; __Unknown_Family; __uncultured; __uncultured_organism</v>
      </c>
      <c r="D907">
        <f>SUM(F907:CX907)</f>
        <v>382</v>
      </c>
      <c r="E907">
        <f t="shared" si="14"/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175</v>
      </c>
      <c r="U907">
        <v>0</v>
      </c>
      <c r="V907">
        <v>0</v>
      </c>
      <c r="W907">
        <v>7</v>
      </c>
      <c r="X907">
        <v>0</v>
      </c>
      <c r="Y907">
        <v>75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86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2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>
      <c r="A908">
        <v>19170</v>
      </c>
      <c r="B908" t="s">
        <v>328</v>
      </c>
      <c r="C908" t="str">
        <f>VLOOKUP(A908,[1]OTU_Table_nochlpmito_withcontro!A:$B,2,FALSE)</f>
        <v>Bacteria; __Proteobacteria; __Alphaproteobacteria; __Caulobacterales; __Hyphomonadaceae</v>
      </c>
      <c r="D908">
        <f>SUM(F908:CX908)</f>
        <v>142</v>
      </c>
      <c r="E908">
        <f t="shared" si="14"/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13</v>
      </c>
      <c r="AE908">
        <v>29</v>
      </c>
      <c r="AF908">
        <v>6</v>
      </c>
      <c r="AG908">
        <v>3</v>
      </c>
      <c r="AH908">
        <v>7</v>
      </c>
      <c r="AI908">
        <v>1</v>
      </c>
      <c r="AJ908">
        <v>20</v>
      </c>
      <c r="AK908">
        <v>14</v>
      </c>
      <c r="AL908">
        <v>36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1</v>
      </c>
      <c r="CH908">
        <v>1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</row>
    <row r="909" spans="1:102">
      <c r="A909">
        <v>19168</v>
      </c>
      <c r="B909" t="s">
        <v>328</v>
      </c>
      <c r="C909" t="str">
        <f>VLOOKUP(A909,[1]OTU_Table_nochlpmito_withcontro!A:$B,2,FALSE)</f>
        <v>Bacteria; __Proteobacteria; __Alphaproteobacteria; __Caulobacterales; __Hyphomonadaceae</v>
      </c>
      <c r="D909">
        <f>SUM(F909:CX909)</f>
        <v>169</v>
      </c>
      <c r="E909">
        <f t="shared" si="14"/>
        <v>12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12</v>
      </c>
      <c r="AD909">
        <v>9</v>
      </c>
      <c r="AE909">
        <v>28</v>
      </c>
      <c r="AF909">
        <v>10</v>
      </c>
      <c r="AG909">
        <v>0</v>
      </c>
      <c r="AH909">
        <v>25</v>
      </c>
      <c r="AI909">
        <v>0</v>
      </c>
      <c r="AJ909">
        <v>22</v>
      </c>
      <c r="AK909">
        <v>4</v>
      </c>
      <c r="AL909">
        <v>48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3</v>
      </c>
      <c r="CH909">
        <v>2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1</v>
      </c>
      <c r="CS909">
        <v>2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>
      <c r="A910">
        <v>10695</v>
      </c>
      <c r="B910" t="s">
        <v>371</v>
      </c>
      <c r="C910" t="str">
        <f>VLOOKUP(A910,[1]OTU_Table_nochlpmito_withcontro!A:$B,2,FALSE)</f>
        <v>Bacteria; __Proteobacteria; __Alphaproteobacteria; __Caulobacterales; __Hyphomonadaceae; __Algimonas</v>
      </c>
      <c r="D910">
        <f>SUM(F910:CX910)</f>
        <v>476</v>
      </c>
      <c r="E910">
        <f t="shared" si="14"/>
        <v>16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15</v>
      </c>
      <c r="AD910">
        <v>0</v>
      </c>
      <c r="AE910">
        <v>1</v>
      </c>
      <c r="AF910">
        <v>0</v>
      </c>
      <c r="AG910">
        <v>0</v>
      </c>
      <c r="AH910">
        <v>16</v>
      </c>
      <c r="AI910">
        <v>26</v>
      </c>
      <c r="AJ910">
        <v>105</v>
      </c>
      <c r="AK910">
        <v>38</v>
      </c>
      <c r="AL910">
        <v>41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3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65</v>
      </c>
      <c r="BN910">
        <v>1</v>
      </c>
      <c r="BO910">
        <v>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40</v>
      </c>
      <c r="CG910">
        <v>22</v>
      </c>
      <c r="CH910">
        <v>46</v>
      </c>
      <c r="CI910">
        <v>28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10</v>
      </c>
      <c r="CQ910">
        <v>8</v>
      </c>
      <c r="CR910">
        <v>1</v>
      </c>
      <c r="CS910">
        <v>2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>
      <c r="A911">
        <v>19293</v>
      </c>
      <c r="B911" t="s">
        <v>371</v>
      </c>
      <c r="C911" t="str">
        <f>VLOOKUP(A911,[1]OTU_Table_nochlpmito_withcontro!A:$B,2,FALSE)</f>
        <v>Bacteria; __Proteobacteria; __Alphaproteobacteria; __Caulobacterales; __Hyphomonadaceae; __Algimonas</v>
      </c>
      <c r="D911">
        <f>SUM(F911:CX911)</f>
        <v>314</v>
      </c>
      <c r="E911">
        <f t="shared" si="14"/>
        <v>16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53</v>
      </c>
      <c r="AI911">
        <v>3</v>
      </c>
      <c r="AJ911">
        <v>70</v>
      </c>
      <c r="AK911">
        <v>11</v>
      </c>
      <c r="AL911">
        <v>49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2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7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29</v>
      </c>
      <c r="CG911">
        <v>22</v>
      </c>
      <c r="CH911">
        <v>32</v>
      </c>
      <c r="CI911">
        <v>13</v>
      </c>
      <c r="CJ911">
        <v>1</v>
      </c>
      <c r="CK911">
        <v>0</v>
      </c>
      <c r="CL911">
        <v>0</v>
      </c>
      <c r="CM911">
        <v>2</v>
      </c>
      <c r="CN911">
        <v>0</v>
      </c>
      <c r="CO911">
        <v>2</v>
      </c>
      <c r="CP911">
        <v>1</v>
      </c>
      <c r="CQ911">
        <v>4</v>
      </c>
      <c r="CR911">
        <v>0</v>
      </c>
      <c r="CS911">
        <v>6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>
      <c r="A912">
        <v>19291</v>
      </c>
      <c r="B912" t="s">
        <v>388</v>
      </c>
      <c r="C912" t="str">
        <f>VLOOKUP(A912,[1]OTU_Table_nochlpmito_withcontro!A:$B,2,FALSE)</f>
        <v>Bacteria; __Proteobacteria; __Alphaproteobacteria; __Caulobacterales; __Hyphomonadaceae; __Algimonas; __Algimonas_ampicilliniresistens</v>
      </c>
      <c r="D912">
        <f>SUM(F912:CX912)</f>
        <v>408</v>
      </c>
      <c r="E912">
        <f t="shared" si="14"/>
        <v>15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2</v>
      </c>
      <c r="AD912">
        <v>0</v>
      </c>
      <c r="AE912">
        <v>1</v>
      </c>
      <c r="AF912">
        <v>0</v>
      </c>
      <c r="AG912">
        <v>1</v>
      </c>
      <c r="AH912">
        <v>44</v>
      </c>
      <c r="AI912">
        <v>10</v>
      </c>
      <c r="AJ912">
        <v>59</v>
      </c>
      <c r="AK912">
        <v>20</v>
      </c>
      <c r="AL912">
        <v>71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14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58</v>
      </c>
      <c r="CG912">
        <v>18</v>
      </c>
      <c r="CH912">
        <v>55</v>
      </c>
      <c r="CI912">
        <v>22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6</v>
      </c>
      <c r="CP912">
        <v>5</v>
      </c>
      <c r="CQ912">
        <v>9</v>
      </c>
      <c r="CR912">
        <v>0</v>
      </c>
      <c r="CS912">
        <v>8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>
      <c r="A913">
        <v>19294</v>
      </c>
      <c r="B913" t="s">
        <v>388</v>
      </c>
      <c r="C913" t="str">
        <f>VLOOKUP(A913,[1]OTU_Table_nochlpmito_withcontro!A:$B,2,FALSE)</f>
        <v>Bacteria; __Proteobacteria; __Alphaproteobacteria; __Caulobacterales; __Hyphomonadaceae; __Algimonas; __Algimonas_ampicilliniresistens</v>
      </c>
      <c r="D913">
        <f>SUM(F913:CX913)</f>
        <v>222</v>
      </c>
      <c r="E913">
        <f t="shared" si="14"/>
        <v>13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</v>
      </c>
      <c r="AF913">
        <v>0</v>
      </c>
      <c r="AG913">
        <v>0</v>
      </c>
      <c r="AH913">
        <v>0</v>
      </c>
      <c r="AI913">
        <v>11</v>
      </c>
      <c r="AJ913">
        <v>26</v>
      </c>
      <c r="AK913">
        <v>151</v>
      </c>
      <c r="AL913">
        <v>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3</v>
      </c>
      <c r="BN913">
        <v>2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4</v>
      </c>
      <c r="CH913">
        <v>4</v>
      </c>
      <c r="CI913">
        <v>4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2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>
      <c r="A914">
        <v>19263</v>
      </c>
      <c r="B914" t="s">
        <v>241</v>
      </c>
      <c r="C914" t="str">
        <f>VLOOKUP(A914,[1]OTU_Table_nochlpmito_withcontro!A:$B,2,FALSE)</f>
        <v>Bacteria; __Proteobacteria; __Alphaproteobacteria; __Caulobacterales; __Hyphomonadaceae; __Hellea</v>
      </c>
      <c r="D914">
        <f>SUM(F914:CX914)</f>
        <v>481</v>
      </c>
      <c r="E914">
        <f t="shared" si="14"/>
        <v>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46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334</v>
      </c>
      <c r="BB914">
        <v>23</v>
      </c>
      <c r="BC914">
        <v>21</v>
      </c>
      <c r="BD914">
        <v>0</v>
      </c>
      <c r="BE914">
        <v>20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2</v>
      </c>
      <c r="CU914">
        <v>17</v>
      </c>
      <c r="CV914">
        <v>3</v>
      </c>
      <c r="CW914">
        <v>0</v>
      </c>
      <c r="CX914">
        <v>0</v>
      </c>
    </row>
    <row r="915" spans="1:102">
      <c r="A915">
        <v>453</v>
      </c>
      <c r="B915" t="s">
        <v>336</v>
      </c>
      <c r="C915" t="str">
        <f>VLOOKUP(A915,[1]OTU_Table_nochlpmito_withcontro!A:$B,2,FALSE)</f>
        <v>Bacteria; __Proteobacteria; __Alphaproteobacteria; __Caulobacterales; __Hyphomonadaceae; __Hirschia; __Hirschia_baltica_ATCC_49814</v>
      </c>
      <c r="D915">
        <f>SUM(F915:CX915)</f>
        <v>607</v>
      </c>
      <c r="E915">
        <f t="shared" si="14"/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45</v>
      </c>
      <c r="AI915">
        <v>0</v>
      </c>
      <c r="AJ915">
        <v>5</v>
      </c>
      <c r="AK915">
        <v>37</v>
      </c>
      <c r="AL915">
        <v>435</v>
      </c>
      <c r="AM915">
        <v>0</v>
      </c>
      <c r="AN915">
        <v>0</v>
      </c>
      <c r="AO915">
        <v>1</v>
      </c>
      <c r="AP915">
        <v>0</v>
      </c>
      <c r="AQ915">
        <v>9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1</v>
      </c>
      <c r="BN915">
        <v>0</v>
      </c>
      <c r="BO915">
        <v>0</v>
      </c>
      <c r="BP915">
        <v>0</v>
      </c>
      <c r="BQ915">
        <v>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9</v>
      </c>
      <c r="CH915">
        <v>5</v>
      </c>
      <c r="CI915">
        <v>42</v>
      </c>
      <c r="CJ915">
        <v>0</v>
      </c>
      <c r="CK915">
        <v>0</v>
      </c>
      <c r="CL915">
        <v>0</v>
      </c>
      <c r="CM915">
        <v>0</v>
      </c>
      <c r="CN915">
        <v>2</v>
      </c>
      <c r="CO915">
        <v>0</v>
      </c>
      <c r="CP915">
        <v>0</v>
      </c>
      <c r="CQ915">
        <v>0</v>
      </c>
      <c r="CR915">
        <v>3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>
      <c r="A916">
        <v>8406</v>
      </c>
      <c r="B916" t="s">
        <v>126</v>
      </c>
      <c r="C916" t="str">
        <f>VLOOKUP(A916,[1]OTU_Table_nochlpmito_withcontro!A:$B,2,FALSE)</f>
        <v>Bacteria; __Proteobacteria; __Alphaproteobacteria; __Caulobacterales; __Hyphomonadaceae; __Hyphomonas</v>
      </c>
      <c r="D916">
        <f>SUM(F916:CX916)</f>
        <v>617</v>
      </c>
      <c r="E916">
        <f t="shared" si="14"/>
        <v>37</v>
      </c>
      <c r="F916">
        <v>0</v>
      </c>
      <c r="G916">
        <v>0</v>
      </c>
      <c r="H916">
        <v>0</v>
      </c>
      <c r="I916">
        <v>0</v>
      </c>
      <c r="J916">
        <v>5</v>
      </c>
      <c r="K916">
        <v>2</v>
      </c>
      <c r="L916">
        <v>0</v>
      </c>
      <c r="M916">
        <v>7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2</v>
      </c>
      <c r="X916">
        <v>0</v>
      </c>
      <c r="Y916">
        <v>2</v>
      </c>
      <c r="Z916">
        <v>0</v>
      </c>
      <c r="AA916">
        <v>5</v>
      </c>
      <c r="AB916">
        <v>1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9</v>
      </c>
      <c r="AO916">
        <v>4</v>
      </c>
      <c r="AP916">
        <v>5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4</v>
      </c>
      <c r="BN916">
        <v>0</v>
      </c>
      <c r="BO916">
        <v>0</v>
      </c>
      <c r="BP916">
        <v>3</v>
      </c>
      <c r="BQ916">
        <v>2</v>
      </c>
      <c r="BR916">
        <v>0</v>
      </c>
      <c r="BS916">
        <v>0</v>
      </c>
      <c r="BT916">
        <v>1</v>
      </c>
      <c r="BU916">
        <v>17</v>
      </c>
      <c r="BV916">
        <v>7</v>
      </c>
      <c r="BW916">
        <v>4</v>
      </c>
      <c r="BX916">
        <v>26</v>
      </c>
      <c r="BY916">
        <v>88</v>
      </c>
      <c r="BZ916">
        <v>47</v>
      </c>
      <c r="CA916">
        <v>39</v>
      </c>
      <c r="CB916">
        <v>0</v>
      </c>
      <c r="CC916">
        <v>6</v>
      </c>
      <c r="CD916">
        <v>62</v>
      </c>
      <c r="CE916">
        <v>0</v>
      </c>
      <c r="CF916">
        <v>35</v>
      </c>
      <c r="CG916">
        <v>14</v>
      </c>
      <c r="CH916">
        <v>16</v>
      </c>
      <c r="CI916">
        <v>77</v>
      </c>
      <c r="CJ916">
        <v>39</v>
      </c>
      <c r="CK916">
        <v>14</v>
      </c>
      <c r="CL916">
        <v>3</v>
      </c>
      <c r="CM916">
        <v>14</v>
      </c>
      <c r="CN916">
        <v>10</v>
      </c>
      <c r="CO916">
        <v>3</v>
      </c>
      <c r="CP916">
        <v>19</v>
      </c>
      <c r="CQ916">
        <v>9</v>
      </c>
      <c r="CR916">
        <v>6</v>
      </c>
      <c r="CS916">
        <v>4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>
      <c r="A917">
        <v>8405</v>
      </c>
      <c r="B917" t="s">
        <v>126</v>
      </c>
      <c r="C917" t="str">
        <f>VLOOKUP(A917,[1]OTU_Table_nochlpmito_withcontro!A:$B,2,FALSE)</f>
        <v>Bacteria; __Proteobacteria; __Alphaproteobacteria; __Caulobacterales; __Hyphomonadaceae; __Hyphomonas</v>
      </c>
      <c r="D917">
        <f>SUM(F917:CX917)</f>
        <v>262</v>
      </c>
      <c r="E917">
        <f t="shared" si="14"/>
        <v>22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4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1</v>
      </c>
      <c r="BT917">
        <v>1</v>
      </c>
      <c r="BU917">
        <v>9</v>
      </c>
      <c r="BV917">
        <v>4</v>
      </c>
      <c r="BW917">
        <v>1</v>
      </c>
      <c r="BX917">
        <v>11</v>
      </c>
      <c r="BY917">
        <v>46</v>
      </c>
      <c r="BZ917">
        <v>21</v>
      </c>
      <c r="CA917">
        <v>15</v>
      </c>
      <c r="CB917">
        <v>0</v>
      </c>
      <c r="CC917">
        <v>2</v>
      </c>
      <c r="CD917">
        <v>18</v>
      </c>
      <c r="CE917">
        <v>0</v>
      </c>
      <c r="CF917">
        <v>23</v>
      </c>
      <c r="CG917">
        <v>6</v>
      </c>
      <c r="CH917">
        <v>11</v>
      </c>
      <c r="CI917">
        <v>28</v>
      </c>
      <c r="CJ917">
        <v>17</v>
      </c>
      <c r="CK917">
        <v>9</v>
      </c>
      <c r="CL917">
        <v>0</v>
      </c>
      <c r="CM917">
        <v>6</v>
      </c>
      <c r="CN917">
        <v>2</v>
      </c>
      <c r="CO917">
        <v>0</v>
      </c>
      <c r="CP917">
        <v>6</v>
      </c>
      <c r="CQ917">
        <v>6</v>
      </c>
      <c r="CR917">
        <v>3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>
      <c r="A918">
        <v>3582</v>
      </c>
      <c r="B918" t="s">
        <v>126</v>
      </c>
      <c r="C918" t="str">
        <f>VLOOKUP(A918,[1]OTU_Table_nochlpmito_withcontro!A:$B,2,FALSE)</f>
        <v>Bacteria; __Proteobacteria; __Alphaproteobacteria; __Caulobacterales; __Hyphomonadaceae; __Hyphomonas</v>
      </c>
      <c r="D918">
        <f>SUM(F918:CX918)</f>
        <v>134</v>
      </c>
      <c r="E918">
        <f t="shared" si="14"/>
        <v>20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</v>
      </c>
      <c r="AK918">
        <v>0</v>
      </c>
      <c r="AL918">
        <v>2</v>
      </c>
      <c r="AM918">
        <v>0</v>
      </c>
      <c r="AN918">
        <v>0</v>
      </c>
      <c r="AO918">
        <v>2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6</v>
      </c>
      <c r="BV918">
        <v>1</v>
      </c>
      <c r="BW918">
        <v>2</v>
      </c>
      <c r="BX918">
        <v>7</v>
      </c>
      <c r="BY918">
        <v>19</v>
      </c>
      <c r="BZ918">
        <v>13</v>
      </c>
      <c r="CA918">
        <v>6</v>
      </c>
      <c r="CB918">
        <v>0</v>
      </c>
      <c r="CC918">
        <v>2</v>
      </c>
      <c r="CD918">
        <v>13</v>
      </c>
      <c r="CE918">
        <v>0</v>
      </c>
      <c r="CF918">
        <v>3</v>
      </c>
      <c r="CG918">
        <v>1</v>
      </c>
      <c r="CH918">
        <v>3</v>
      </c>
      <c r="CI918">
        <v>18</v>
      </c>
      <c r="CJ918">
        <v>8</v>
      </c>
      <c r="CK918">
        <v>4</v>
      </c>
      <c r="CL918">
        <v>0</v>
      </c>
      <c r="CM918">
        <v>5</v>
      </c>
      <c r="CN918">
        <v>0</v>
      </c>
      <c r="CO918">
        <v>0</v>
      </c>
      <c r="CP918">
        <v>6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>
      <c r="A919">
        <v>7996</v>
      </c>
      <c r="B919" t="s">
        <v>390</v>
      </c>
      <c r="C919" t="str">
        <f>VLOOKUP(A919,[1]OTU_Table_nochlpmito_withcontro!A:$B,2,FALSE)</f>
        <v>Bacteria; __Proteobacteria; __Alphaproteobacteria; __Caulobacterales; __Hyphomonadaceae; __Hyphomonas; __Hyphomonas_atlantica</v>
      </c>
      <c r="D919">
        <f>SUM(F919:CX919)</f>
        <v>305</v>
      </c>
      <c r="E919">
        <f t="shared" si="14"/>
        <v>28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3</v>
      </c>
      <c r="L919">
        <v>0</v>
      </c>
      <c r="M919">
        <v>2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6</v>
      </c>
      <c r="AO919">
        <v>3</v>
      </c>
      <c r="AP919">
        <v>2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4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10</v>
      </c>
      <c r="BV919">
        <v>6</v>
      </c>
      <c r="BW919">
        <v>1</v>
      </c>
      <c r="BX919">
        <v>16</v>
      </c>
      <c r="BY919">
        <v>30</v>
      </c>
      <c r="BZ919">
        <v>24</v>
      </c>
      <c r="CA919">
        <v>17</v>
      </c>
      <c r="CB919">
        <v>0</v>
      </c>
      <c r="CC919">
        <v>4</v>
      </c>
      <c r="CD919">
        <v>19</v>
      </c>
      <c r="CE919">
        <v>1</v>
      </c>
      <c r="CF919">
        <v>20</v>
      </c>
      <c r="CG919">
        <v>9</v>
      </c>
      <c r="CH919">
        <v>12</v>
      </c>
      <c r="CI919">
        <v>32</v>
      </c>
      <c r="CJ919">
        <v>12</v>
      </c>
      <c r="CK919">
        <v>5</v>
      </c>
      <c r="CL919">
        <v>0</v>
      </c>
      <c r="CM919">
        <v>12</v>
      </c>
      <c r="CN919">
        <v>8</v>
      </c>
      <c r="CO919">
        <v>2</v>
      </c>
      <c r="CP919">
        <v>14</v>
      </c>
      <c r="CQ919">
        <v>12</v>
      </c>
      <c r="CR919">
        <v>3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>
      <c r="A920">
        <v>22230</v>
      </c>
      <c r="B920" t="s">
        <v>519</v>
      </c>
      <c r="C920" t="str">
        <f>VLOOKUP(A920,[1]OTU_Table_nochlpmito_withcontro!A:$B,2,FALSE)</f>
        <v>Bacteria; __Proteobacteria; __Alphaproteobacteria; __Caulobacterales; __Hyphomonadaceae; __Hyphomonas; __Hyphomonas_beringensis</v>
      </c>
      <c r="D920">
        <f>SUM(F920:CX920)</f>
        <v>169</v>
      </c>
      <c r="E920">
        <f t="shared" si="14"/>
        <v>19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0</v>
      </c>
      <c r="AA920">
        <v>0</v>
      </c>
      <c r="AB920">
        <v>0</v>
      </c>
      <c r="AC920">
        <v>3</v>
      </c>
      <c r="AD920">
        <v>3</v>
      </c>
      <c r="AE920">
        <v>37</v>
      </c>
      <c r="AF920">
        <v>6</v>
      </c>
      <c r="AG920">
        <v>1</v>
      </c>
      <c r="AH920">
        <v>1</v>
      </c>
      <c r="AI920">
        <v>4</v>
      </c>
      <c r="AJ920">
        <v>9</v>
      </c>
      <c r="AK920">
        <v>35</v>
      </c>
      <c r="AL920">
        <v>20</v>
      </c>
      <c r="AM920">
        <v>0</v>
      </c>
      <c r="AN920">
        <v>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1</v>
      </c>
      <c r="BN920">
        <v>2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7</v>
      </c>
      <c r="CH920">
        <v>8</v>
      </c>
      <c r="CI920">
        <v>9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</v>
      </c>
      <c r="CP920">
        <v>0</v>
      </c>
      <c r="CQ920">
        <v>4</v>
      </c>
      <c r="CR920">
        <v>1</v>
      </c>
      <c r="CS920">
        <v>3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>
      <c r="A921">
        <v>22231</v>
      </c>
      <c r="B921" t="s">
        <v>512</v>
      </c>
      <c r="C921" t="str">
        <f>VLOOKUP(A921,[1]OTU_Table_nochlpmito_withcontro!A:$B,2,FALSE)</f>
        <v>Bacteria; __Proteobacteria; __Alphaproteobacteria; __Caulobacterales; __Hyphomonadaceae; __Hyphomonas; __Hyphomonas_oceanitis</v>
      </c>
      <c r="D921">
        <f>SUM(F921:CX921)</f>
        <v>183</v>
      </c>
      <c r="E921">
        <f t="shared" si="14"/>
        <v>25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3</v>
      </c>
      <c r="AE921">
        <v>45</v>
      </c>
      <c r="AF921">
        <v>2</v>
      </c>
      <c r="AG921">
        <v>4</v>
      </c>
      <c r="AH921">
        <v>1</v>
      </c>
      <c r="AI921">
        <v>1</v>
      </c>
      <c r="AJ921">
        <v>11</v>
      </c>
      <c r="AK921">
        <v>2</v>
      </c>
      <c r="AL921">
        <v>14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10</v>
      </c>
      <c r="BV921">
        <v>1</v>
      </c>
      <c r="BW921">
        <v>2</v>
      </c>
      <c r="BX921">
        <v>2</v>
      </c>
      <c r="BY921">
        <v>12</v>
      </c>
      <c r="BZ921">
        <v>8</v>
      </c>
      <c r="CA921">
        <v>14</v>
      </c>
      <c r="CB921">
        <v>0</v>
      </c>
      <c r="CC921">
        <v>1</v>
      </c>
      <c r="CD921">
        <v>5</v>
      </c>
      <c r="CE921">
        <v>2</v>
      </c>
      <c r="CF921">
        <v>4</v>
      </c>
      <c r="CG921">
        <v>5</v>
      </c>
      <c r="CH921">
        <v>2</v>
      </c>
      <c r="CI921">
        <v>8</v>
      </c>
      <c r="CJ921">
        <v>2</v>
      </c>
      <c r="CK921">
        <v>2</v>
      </c>
      <c r="CL921">
        <v>0</v>
      </c>
      <c r="CM921">
        <v>7</v>
      </c>
      <c r="CN921">
        <v>1</v>
      </c>
      <c r="CO921">
        <v>5</v>
      </c>
      <c r="CP921">
        <v>2</v>
      </c>
      <c r="CQ921">
        <v>1</v>
      </c>
      <c r="CR921">
        <v>2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>
      <c r="A922">
        <v>17374</v>
      </c>
      <c r="B922" t="s">
        <v>470</v>
      </c>
      <c r="C922" t="str">
        <f>VLOOKUP(A922,[1]OTU_Table_nochlpmito_withcontro!A:$B,2,FALSE)</f>
        <v>Bacteria; __Proteobacteria; __Alphaproteobacteria; __Caulobacterales; __Hyphomonadaceae; __Hyphomonas; __uncultured_bacterium</v>
      </c>
      <c r="D922">
        <f>SUM(F922:CX922)</f>
        <v>256</v>
      </c>
      <c r="E922">
        <f t="shared" si="14"/>
        <v>20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5</v>
      </c>
      <c r="BV922">
        <v>2</v>
      </c>
      <c r="BW922">
        <v>1</v>
      </c>
      <c r="BX922">
        <v>11</v>
      </c>
      <c r="BY922">
        <v>39</v>
      </c>
      <c r="BZ922">
        <v>36</v>
      </c>
      <c r="CA922">
        <v>16</v>
      </c>
      <c r="CB922">
        <v>0</v>
      </c>
      <c r="CC922">
        <v>4</v>
      </c>
      <c r="CD922">
        <v>25</v>
      </c>
      <c r="CE922">
        <v>0</v>
      </c>
      <c r="CF922">
        <v>13</v>
      </c>
      <c r="CG922">
        <v>5</v>
      </c>
      <c r="CH922">
        <v>11</v>
      </c>
      <c r="CI922">
        <v>27</v>
      </c>
      <c r="CJ922">
        <v>6</v>
      </c>
      <c r="CK922">
        <v>6</v>
      </c>
      <c r="CL922">
        <v>0</v>
      </c>
      <c r="CM922">
        <v>5</v>
      </c>
      <c r="CN922">
        <v>8</v>
      </c>
      <c r="CO922">
        <v>0</v>
      </c>
      <c r="CP922">
        <v>9</v>
      </c>
      <c r="CQ922">
        <v>9</v>
      </c>
      <c r="CR922">
        <v>1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>
      <c r="A923">
        <v>10692</v>
      </c>
      <c r="B923" t="s">
        <v>131</v>
      </c>
      <c r="C923" t="str">
        <f>VLOOKUP(A923,[1]OTU_Table_nochlpmito_withcontro!A:$B,2,FALSE)</f>
        <v>Bacteria; __Proteobacteria; __Alphaproteobacteria; __Caulobacterales; __Hyphomonadaceae; __Litorimonas</v>
      </c>
      <c r="D923">
        <f>SUM(F923:CX923)</f>
        <v>382</v>
      </c>
      <c r="E923">
        <f t="shared" si="14"/>
        <v>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</v>
      </c>
      <c r="L923">
        <v>2</v>
      </c>
      <c r="M923">
        <v>67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16</v>
      </c>
      <c r="T923">
        <v>3</v>
      </c>
      <c r="U923">
        <v>3</v>
      </c>
      <c r="V923">
        <v>0</v>
      </c>
      <c r="W923">
        <v>0</v>
      </c>
      <c r="X923">
        <v>0</v>
      </c>
      <c r="Y923">
        <v>13</v>
      </c>
      <c r="Z923">
        <v>0</v>
      </c>
      <c r="AA923">
        <v>6</v>
      </c>
      <c r="AB923">
        <v>10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</v>
      </c>
      <c r="AO923">
        <v>2</v>
      </c>
      <c r="AP923">
        <v>0</v>
      </c>
      <c r="AQ923">
        <v>1</v>
      </c>
      <c r="AR923">
        <v>0</v>
      </c>
      <c r="AS923">
        <v>0</v>
      </c>
      <c r="AT923">
        <v>2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1</v>
      </c>
      <c r="BA923">
        <v>110</v>
      </c>
      <c r="BB923">
        <v>23</v>
      </c>
      <c r="BC923">
        <v>66</v>
      </c>
      <c r="BD923">
        <v>3</v>
      </c>
      <c r="BE923">
        <v>7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2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3</v>
      </c>
      <c r="CK923">
        <v>3</v>
      </c>
      <c r="CL923">
        <v>0</v>
      </c>
      <c r="CM923">
        <v>0</v>
      </c>
      <c r="CN923">
        <v>2</v>
      </c>
      <c r="CO923">
        <v>0</v>
      </c>
      <c r="CP923">
        <v>0</v>
      </c>
      <c r="CQ923">
        <v>2</v>
      </c>
      <c r="CR923">
        <v>0</v>
      </c>
      <c r="CS923">
        <v>0</v>
      </c>
      <c r="CT923">
        <v>7</v>
      </c>
      <c r="CU923">
        <v>11</v>
      </c>
      <c r="CV923">
        <v>1</v>
      </c>
      <c r="CW923">
        <v>3</v>
      </c>
      <c r="CX923">
        <v>0</v>
      </c>
    </row>
    <row r="924" spans="1:102">
      <c r="A924">
        <v>19132</v>
      </c>
      <c r="B924" t="s">
        <v>131</v>
      </c>
      <c r="C924" t="str">
        <f>VLOOKUP(A924,[1]OTU_Table_nochlpmito_withcontro!A:$B,2,FALSE)</f>
        <v>Bacteria; __Proteobacteria; __Alphaproteobacteria; __Caulobacterales; __Hyphomonadaceae; __Litorimonas</v>
      </c>
      <c r="D924">
        <f>SUM(F924:CX924)</f>
        <v>264</v>
      </c>
      <c r="E924">
        <f t="shared" si="14"/>
        <v>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0</v>
      </c>
      <c r="M924">
        <v>49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101</v>
      </c>
      <c r="U924">
        <v>7</v>
      </c>
      <c r="V924">
        <v>3</v>
      </c>
      <c r="W924">
        <v>0</v>
      </c>
      <c r="X924">
        <v>0</v>
      </c>
      <c r="Y924">
        <v>16</v>
      </c>
      <c r="Z924">
        <v>0</v>
      </c>
      <c r="AA924">
        <v>5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7</v>
      </c>
      <c r="AO924">
        <v>4</v>
      </c>
      <c r="AP924">
        <v>0</v>
      </c>
      <c r="AQ924">
        <v>4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7</v>
      </c>
      <c r="BC924">
        <v>5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3</v>
      </c>
      <c r="BQ924">
        <v>4</v>
      </c>
      <c r="BR924">
        <v>0</v>
      </c>
      <c r="BS924">
        <v>2</v>
      </c>
      <c r="BT924">
        <v>3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12</v>
      </c>
      <c r="CK924">
        <v>14</v>
      </c>
      <c r="CL924">
        <v>1</v>
      </c>
      <c r="CM924">
        <v>3</v>
      </c>
      <c r="CN924">
        <v>1</v>
      </c>
      <c r="CO924">
        <v>1</v>
      </c>
      <c r="CP924">
        <v>2</v>
      </c>
      <c r="CQ924">
        <v>0</v>
      </c>
      <c r="CR924">
        <v>2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>
      <c r="A925">
        <v>19130</v>
      </c>
      <c r="B925" t="s">
        <v>131</v>
      </c>
      <c r="C925" t="str">
        <f>VLOOKUP(A925,[1]OTU_Table_nochlpmito_withcontro!A:$B,2,FALSE)</f>
        <v>Bacteria; __Proteobacteria; __Alphaproteobacteria; __Caulobacterales; __Hyphomonadaceae; __Litorimonas</v>
      </c>
      <c r="D925">
        <f>SUM(F925:CX925)</f>
        <v>375</v>
      </c>
      <c r="E925">
        <f t="shared" si="14"/>
        <v>12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63</v>
      </c>
      <c r="L925">
        <v>0</v>
      </c>
      <c r="M925">
        <v>64</v>
      </c>
      <c r="N925">
        <v>0</v>
      </c>
      <c r="O925">
        <v>0</v>
      </c>
      <c r="P925">
        <v>3</v>
      </c>
      <c r="Q925">
        <v>0</v>
      </c>
      <c r="R925">
        <v>0</v>
      </c>
      <c r="S925">
        <v>0</v>
      </c>
      <c r="T925">
        <v>147</v>
      </c>
      <c r="U925">
        <v>9</v>
      </c>
      <c r="V925">
        <v>9</v>
      </c>
      <c r="W925">
        <v>11</v>
      </c>
      <c r="X925">
        <v>0</v>
      </c>
      <c r="Y925">
        <v>1</v>
      </c>
      <c r="Z925">
        <v>0</v>
      </c>
      <c r="AA925">
        <v>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4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27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1</v>
      </c>
      <c r="CI925">
        <v>0</v>
      </c>
      <c r="CJ925">
        <v>1</v>
      </c>
      <c r="CK925">
        <v>13</v>
      </c>
      <c r="CL925">
        <v>1</v>
      </c>
      <c r="CM925">
        <v>0</v>
      </c>
      <c r="CN925">
        <v>2</v>
      </c>
      <c r="CO925">
        <v>0</v>
      </c>
      <c r="CP925">
        <v>0</v>
      </c>
      <c r="CQ925">
        <v>0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>
      <c r="A926">
        <v>22750</v>
      </c>
      <c r="B926" t="s">
        <v>131</v>
      </c>
      <c r="C926" t="str">
        <f>VLOOKUP(A926,[1]OTU_Table_nochlpmito_withcontro!A:$B,2,FALSE)</f>
        <v>Bacteria; __Proteobacteria; __Alphaproteobacteria; __Caulobacterales; __Hyphomonadaceae; __Litorimonas</v>
      </c>
      <c r="D926">
        <f>SUM(F926:CX926)</f>
        <v>136</v>
      </c>
      <c r="E926">
        <f t="shared" si="14"/>
        <v>12</v>
      </c>
      <c r="F926">
        <v>0</v>
      </c>
      <c r="G926">
        <v>0</v>
      </c>
      <c r="H926">
        <v>0</v>
      </c>
      <c r="I926">
        <v>0</v>
      </c>
      <c r="J926">
        <v>5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</v>
      </c>
      <c r="U926">
        <v>1</v>
      </c>
      <c r="V926">
        <v>5</v>
      </c>
      <c r="W926">
        <v>2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2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7</v>
      </c>
      <c r="BB926">
        <v>2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4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2</v>
      </c>
      <c r="CK926">
        <v>30</v>
      </c>
      <c r="CL926">
        <v>0</v>
      </c>
      <c r="CM926">
        <v>1</v>
      </c>
      <c r="CN926">
        <v>0</v>
      </c>
      <c r="CO926">
        <v>0</v>
      </c>
      <c r="CP926">
        <v>2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</row>
    <row r="927" spans="1:102">
      <c r="A927">
        <v>19109</v>
      </c>
      <c r="B927" t="s">
        <v>131</v>
      </c>
      <c r="C927" t="str">
        <f>VLOOKUP(A927,[1]OTU_Table_nochlpmito_withcontro!A:$B,2,FALSE)</f>
        <v>Bacteria; __Proteobacteria; __Alphaproteobacteria; __Caulobacterales; __Hyphomonadaceae; __Litorimonas</v>
      </c>
      <c r="D927">
        <f>SUM(F927:CX927)</f>
        <v>273</v>
      </c>
      <c r="E927">
        <f t="shared" si="14"/>
        <v>17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3</v>
      </c>
      <c r="AF927">
        <v>3</v>
      </c>
      <c r="AG927">
        <v>80</v>
      </c>
      <c r="AH927">
        <v>0</v>
      </c>
      <c r="AI927">
        <v>109</v>
      </c>
      <c r="AJ927">
        <v>7</v>
      </c>
      <c r="AK927">
        <v>7</v>
      </c>
      <c r="AL927">
        <v>20</v>
      </c>
      <c r="AM927">
        <v>0</v>
      </c>
      <c r="AN927">
        <v>2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14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6</v>
      </c>
      <c r="CG927">
        <v>1</v>
      </c>
      <c r="CH927">
        <v>1</v>
      </c>
      <c r="CI927">
        <v>4</v>
      </c>
      <c r="CJ927">
        <v>0</v>
      </c>
      <c r="CK927">
        <v>0</v>
      </c>
      <c r="CL927">
        <v>0</v>
      </c>
      <c r="CM927">
        <v>0</v>
      </c>
      <c r="CN927">
        <v>2</v>
      </c>
      <c r="CO927">
        <v>1</v>
      </c>
      <c r="CP927">
        <v>1</v>
      </c>
      <c r="CQ927">
        <v>2</v>
      </c>
      <c r="CR927">
        <v>2</v>
      </c>
      <c r="CS927">
        <v>3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>
      <c r="A928">
        <v>19110</v>
      </c>
      <c r="B928" t="s">
        <v>131</v>
      </c>
      <c r="C928" t="str">
        <f>VLOOKUP(A928,[1]OTU_Table_nochlpmito_withcontro!A:$B,2,FALSE)</f>
        <v>Bacteria; __Proteobacteria; __Alphaproteobacteria; __Caulobacterales; __Hyphomonadaceae; __Litorimonas</v>
      </c>
      <c r="D928">
        <f>SUM(F928:CX928)</f>
        <v>125</v>
      </c>
      <c r="E928">
        <f t="shared" si="14"/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1</v>
      </c>
      <c r="AD928">
        <v>3</v>
      </c>
      <c r="AE928">
        <v>1</v>
      </c>
      <c r="AF928">
        <v>1</v>
      </c>
      <c r="AG928">
        <v>67</v>
      </c>
      <c r="AH928">
        <v>1</v>
      </c>
      <c r="AI928">
        <v>6</v>
      </c>
      <c r="AJ928">
        <v>32</v>
      </c>
      <c r="AK928">
        <v>3</v>
      </c>
      <c r="AL928">
        <v>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>
      <c r="A929">
        <v>19360</v>
      </c>
      <c r="B929" t="s">
        <v>131</v>
      </c>
      <c r="C929" t="str">
        <f>VLOOKUP(A929,[1]OTU_Table_nochlpmito_withcontro!A:$B,2,FALSE)</f>
        <v>Bacteria; __Proteobacteria; __Alphaproteobacteria; __Caulobacterales; __Hyphomonadaceae; __Litorimonas</v>
      </c>
      <c r="D929">
        <f>SUM(F929:CX929)</f>
        <v>233</v>
      </c>
      <c r="E929">
        <f t="shared" si="14"/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8</v>
      </c>
      <c r="AD929">
        <v>13</v>
      </c>
      <c r="AE929">
        <v>28</v>
      </c>
      <c r="AF929">
        <v>12</v>
      </c>
      <c r="AG929">
        <v>0</v>
      </c>
      <c r="AH929">
        <v>60</v>
      </c>
      <c r="AI929">
        <v>7</v>
      </c>
      <c r="AJ929">
        <v>72</v>
      </c>
      <c r="AK929">
        <v>3</v>
      </c>
      <c r="AL929">
        <v>23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2</v>
      </c>
      <c r="CQ929">
        <v>1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>
      <c r="A930">
        <v>8862</v>
      </c>
      <c r="B930" t="s">
        <v>163</v>
      </c>
      <c r="C930" t="str">
        <f>VLOOKUP(A930,[1]OTU_Table_nochlpmito_withcontro!A:$B,2,FALSE)</f>
        <v>Bacteria; __Proteobacteria; __Alphaproteobacteria; __Caulobacterales; __Hyphomonadaceae; __Maricaulis</v>
      </c>
      <c r="D930">
        <f>SUM(F930:CX930)</f>
        <v>5034</v>
      </c>
      <c r="E930">
        <f t="shared" si="14"/>
        <v>40</v>
      </c>
      <c r="F930">
        <v>0</v>
      </c>
      <c r="G930">
        <v>0</v>
      </c>
      <c r="H930">
        <v>0</v>
      </c>
      <c r="I930">
        <v>1</v>
      </c>
      <c r="J930">
        <v>14</v>
      </c>
      <c r="K930">
        <v>53</v>
      </c>
      <c r="L930">
        <v>0</v>
      </c>
      <c r="M930">
        <v>20</v>
      </c>
      <c r="N930">
        <v>0</v>
      </c>
      <c r="O930">
        <v>0</v>
      </c>
      <c r="P930">
        <v>2</v>
      </c>
      <c r="Q930">
        <v>1</v>
      </c>
      <c r="R930">
        <v>2</v>
      </c>
      <c r="S930">
        <v>0</v>
      </c>
      <c r="T930">
        <v>5</v>
      </c>
      <c r="U930">
        <v>0</v>
      </c>
      <c r="V930">
        <v>10</v>
      </c>
      <c r="W930">
        <v>22</v>
      </c>
      <c r="X930">
        <v>1</v>
      </c>
      <c r="Y930">
        <v>2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10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8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3</v>
      </c>
      <c r="BN930">
        <v>0</v>
      </c>
      <c r="BO930">
        <v>0</v>
      </c>
      <c r="BP930">
        <v>5</v>
      </c>
      <c r="BQ930">
        <v>0</v>
      </c>
      <c r="BR930">
        <v>0</v>
      </c>
      <c r="BS930">
        <v>0</v>
      </c>
      <c r="BT930">
        <v>31</v>
      </c>
      <c r="BU930">
        <v>108</v>
      </c>
      <c r="BV930">
        <v>26</v>
      </c>
      <c r="BW930">
        <v>122</v>
      </c>
      <c r="BX930">
        <v>965</v>
      </c>
      <c r="BY930">
        <v>606</v>
      </c>
      <c r="BZ930">
        <v>846</v>
      </c>
      <c r="CA930">
        <v>219</v>
      </c>
      <c r="CB930">
        <v>0</v>
      </c>
      <c r="CC930">
        <v>68</v>
      </c>
      <c r="CD930">
        <v>131</v>
      </c>
      <c r="CE930">
        <v>3</v>
      </c>
      <c r="CF930">
        <v>104</v>
      </c>
      <c r="CG930">
        <v>45</v>
      </c>
      <c r="CH930">
        <v>30</v>
      </c>
      <c r="CI930">
        <v>433</v>
      </c>
      <c r="CJ930">
        <v>31</v>
      </c>
      <c r="CK930">
        <v>105</v>
      </c>
      <c r="CL930">
        <v>3</v>
      </c>
      <c r="CM930">
        <v>85</v>
      </c>
      <c r="CN930">
        <v>754</v>
      </c>
      <c r="CO930">
        <v>3</v>
      </c>
      <c r="CP930">
        <v>108</v>
      </c>
      <c r="CQ930">
        <v>26</v>
      </c>
      <c r="CR930">
        <v>9</v>
      </c>
      <c r="CS930">
        <v>7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>
      <c r="A931">
        <v>8517</v>
      </c>
      <c r="B931" t="s">
        <v>523</v>
      </c>
      <c r="C931" t="str">
        <f>VLOOKUP(A931,[1]OTU_Table_nochlpmito_withcontro!A:$B,2,FALSE)</f>
        <v>Bacteria; __Proteobacteria; __Alphaproteobacteria; __Caulobacterales; __Hyphomonadaceae; __Ponticaulis; __Ponticaulis_koreensis_DSM_19734</v>
      </c>
      <c r="D931">
        <f>SUM(F931:CX931)</f>
        <v>160</v>
      </c>
      <c r="E931">
        <f t="shared" si="14"/>
        <v>19</v>
      </c>
      <c r="F931">
        <v>0</v>
      </c>
      <c r="G931">
        <v>0</v>
      </c>
      <c r="H931">
        <v>0</v>
      </c>
      <c r="I931">
        <v>0</v>
      </c>
      <c r="J931">
        <v>6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3</v>
      </c>
      <c r="BR931">
        <v>0</v>
      </c>
      <c r="BS931">
        <v>0</v>
      </c>
      <c r="BT931">
        <v>0</v>
      </c>
      <c r="BU931">
        <v>7</v>
      </c>
      <c r="BV931">
        <v>2</v>
      </c>
      <c r="BW931">
        <v>0</v>
      </c>
      <c r="BX931">
        <v>8</v>
      </c>
      <c r="BY931">
        <v>18</v>
      </c>
      <c r="BZ931">
        <v>5</v>
      </c>
      <c r="CA931">
        <v>2</v>
      </c>
      <c r="CB931">
        <v>0</v>
      </c>
      <c r="CC931">
        <v>0</v>
      </c>
      <c r="CD931">
        <v>11</v>
      </c>
      <c r="CE931">
        <v>0</v>
      </c>
      <c r="CF931">
        <v>8</v>
      </c>
      <c r="CG931">
        <v>2</v>
      </c>
      <c r="CH931">
        <v>6</v>
      </c>
      <c r="CI931">
        <v>20</v>
      </c>
      <c r="CJ931">
        <v>4</v>
      </c>
      <c r="CK931">
        <v>1</v>
      </c>
      <c r="CL931">
        <v>0</v>
      </c>
      <c r="CM931">
        <v>1</v>
      </c>
      <c r="CN931">
        <v>1</v>
      </c>
      <c r="CO931">
        <v>9</v>
      </c>
      <c r="CP931">
        <v>2</v>
      </c>
      <c r="CQ931">
        <v>19</v>
      </c>
      <c r="CR931">
        <v>18</v>
      </c>
      <c r="CS931">
        <v>2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>
      <c r="A932">
        <v>17541</v>
      </c>
      <c r="B932" t="s">
        <v>412</v>
      </c>
      <c r="C932" t="str">
        <f>VLOOKUP(A932,[1]OTU_Table_nochlpmito_withcontro!A:$B,2,FALSE)</f>
        <v>Bacteria; __Proteobacteria; __Alphaproteobacteria; __Caulobacterales; __Hyphomonadaceae; __uncultured; __uncultured_alpha_proteobacterium</v>
      </c>
      <c r="D932">
        <f>SUM(F932:CX932)</f>
        <v>379</v>
      </c>
      <c r="E932">
        <f t="shared" si="14"/>
        <v>25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5</v>
      </c>
      <c r="Y932">
        <v>0</v>
      </c>
      <c r="Z932">
        <v>0</v>
      </c>
      <c r="AA932">
        <v>0</v>
      </c>
      <c r="AB932">
        <v>0</v>
      </c>
      <c r="AC932">
        <v>20</v>
      </c>
      <c r="AD932">
        <v>3</v>
      </c>
      <c r="AE932">
        <v>5</v>
      </c>
      <c r="AF932">
        <v>2</v>
      </c>
      <c r="AG932">
        <v>1</v>
      </c>
      <c r="AH932">
        <v>12</v>
      </c>
      <c r="AI932">
        <v>6</v>
      </c>
      <c r="AJ932">
        <v>43</v>
      </c>
      <c r="AK932">
        <v>43</v>
      </c>
      <c r="AL932">
        <v>76</v>
      </c>
      <c r="AM932">
        <v>0</v>
      </c>
      <c r="AN932">
        <v>56</v>
      </c>
      <c r="AO932">
        <v>8</v>
      </c>
      <c r="AP932">
        <v>44</v>
      </c>
      <c r="AQ932">
        <v>0</v>
      </c>
      <c r="AR932">
        <v>0</v>
      </c>
      <c r="AS932">
        <v>0</v>
      </c>
      <c r="AT932">
        <v>0</v>
      </c>
      <c r="AU932">
        <v>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14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4</v>
      </c>
      <c r="BN932">
        <v>0</v>
      </c>
      <c r="BO932">
        <v>0</v>
      </c>
      <c r="BP932">
        <v>0</v>
      </c>
      <c r="BQ932">
        <v>3</v>
      </c>
      <c r="BR932">
        <v>0</v>
      </c>
      <c r="BS932">
        <v>2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4</v>
      </c>
      <c r="CG932">
        <v>4</v>
      </c>
      <c r="CH932">
        <v>4</v>
      </c>
      <c r="CI932">
        <v>2</v>
      </c>
      <c r="CJ932">
        <v>1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7</v>
      </c>
      <c r="CR932">
        <v>2</v>
      </c>
      <c r="CS932">
        <v>2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>
      <c r="A933">
        <v>8011</v>
      </c>
      <c r="B933" t="s">
        <v>152</v>
      </c>
      <c r="C933" t="str">
        <f>VLOOKUP(A933,[1]OTU_Table_nochlpmito_withcontro!A:$B,2,FALSE)</f>
        <v>Bacteria; __Proteobacteria; __Alphaproteobacteria; __Caulobacterales; __Hyphomonadaceae; __uncultured; __uncultured_bacterium</v>
      </c>
      <c r="D933">
        <f>SUM(F933:CX933)</f>
        <v>144</v>
      </c>
      <c r="E933">
        <f t="shared" si="14"/>
        <v>23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3</v>
      </c>
      <c r="AK933">
        <v>1</v>
      </c>
      <c r="AL933">
        <v>6</v>
      </c>
      <c r="AM933">
        <v>0</v>
      </c>
      <c r="AN933">
        <v>3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3</v>
      </c>
      <c r="BU933">
        <v>19</v>
      </c>
      <c r="BV933">
        <v>2</v>
      </c>
      <c r="BW933">
        <v>2</v>
      </c>
      <c r="BX933">
        <v>1</v>
      </c>
      <c r="BY933">
        <v>15</v>
      </c>
      <c r="BZ933">
        <v>3</v>
      </c>
      <c r="CA933">
        <v>15</v>
      </c>
      <c r="CB933">
        <v>0</v>
      </c>
      <c r="CC933">
        <v>1</v>
      </c>
      <c r="CD933">
        <v>2</v>
      </c>
      <c r="CE933">
        <v>0</v>
      </c>
      <c r="CF933">
        <v>2</v>
      </c>
      <c r="CG933">
        <v>10</v>
      </c>
      <c r="CH933">
        <v>2</v>
      </c>
      <c r="CI933">
        <v>11</v>
      </c>
      <c r="CJ933">
        <v>3</v>
      </c>
      <c r="CK933">
        <v>3</v>
      </c>
      <c r="CL933">
        <v>0</v>
      </c>
      <c r="CM933">
        <v>2</v>
      </c>
      <c r="CN933">
        <v>4</v>
      </c>
      <c r="CO933">
        <v>0</v>
      </c>
      <c r="CP933">
        <v>7</v>
      </c>
      <c r="CQ933">
        <v>4</v>
      </c>
      <c r="CR933">
        <v>7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>
      <c r="A934">
        <v>9218</v>
      </c>
      <c r="B934" t="s">
        <v>224</v>
      </c>
      <c r="C934" t="str">
        <f>VLOOKUP(A934,[1]OTU_Table_nochlpmito_withcontro!A:$B,2,FALSE)</f>
        <v>Bacteria; __Proteobacteria; __Alphaproteobacteria; __Parvularculales; __Parvularculaceae; __Parvularculaceae</v>
      </c>
      <c r="D934">
        <f>SUM(F934:CX934)</f>
        <v>2141</v>
      </c>
      <c r="E934">
        <f t="shared" si="14"/>
        <v>31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5</v>
      </c>
      <c r="Y934">
        <v>2</v>
      </c>
      <c r="Z934">
        <v>0</v>
      </c>
      <c r="AA934">
        <v>30</v>
      </c>
      <c r="AB934">
        <v>0</v>
      </c>
      <c r="AC934">
        <v>43</v>
      </c>
      <c r="AD934">
        <v>133</v>
      </c>
      <c r="AE934">
        <v>60</v>
      </c>
      <c r="AF934">
        <v>0</v>
      </c>
      <c r="AG934">
        <v>708</v>
      </c>
      <c r="AH934">
        <v>432</v>
      </c>
      <c r="AI934">
        <v>165</v>
      </c>
      <c r="AJ934">
        <v>113</v>
      </c>
      <c r="AK934">
        <v>62</v>
      </c>
      <c r="AL934">
        <v>146</v>
      </c>
      <c r="AM934">
        <v>0</v>
      </c>
      <c r="AN934">
        <v>0</v>
      </c>
      <c r="AO934">
        <v>0</v>
      </c>
      <c r="AP934">
        <v>12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3</v>
      </c>
      <c r="BB934">
        <v>4</v>
      </c>
      <c r="BC934">
        <v>0</v>
      </c>
      <c r="BD934">
        <v>1</v>
      </c>
      <c r="BE934">
        <v>2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0</v>
      </c>
      <c r="BL934">
        <v>0</v>
      </c>
      <c r="BM934">
        <v>10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2</v>
      </c>
      <c r="CF934">
        <v>25</v>
      </c>
      <c r="CG934">
        <v>20</v>
      </c>
      <c r="CH934">
        <v>27</v>
      </c>
      <c r="CI934">
        <v>56</v>
      </c>
      <c r="CJ934">
        <v>0</v>
      </c>
      <c r="CK934">
        <v>4</v>
      </c>
      <c r="CL934">
        <v>0</v>
      </c>
      <c r="CM934">
        <v>1</v>
      </c>
      <c r="CN934">
        <v>0</v>
      </c>
      <c r="CO934">
        <v>16</v>
      </c>
      <c r="CP934">
        <v>18</v>
      </c>
      <c r="CQ934">
        <v>12</v>
      </c>
      <c r="CR934">
        <v>6</v>
      </c>
      <c r="CS934">
        <v>15</v>
      </c>
      <c r="CT934">
        <v>0</v>
      </c>
      <c r="CU934">
        <v>2</v>
      </c>
      <c r="CV934">
        <v>0</v>
      </c>
      <c r="CW934">
        <v>1</v>
      </c>
      <c r="CX934">
        <v>0</v>
      </c>
    </row>
    <row r="935" spans="1:102">
      <c r="A935">
        <v>9219</v>
      </c>
      <c r="B935" t="s">
        <v>224</v>
      </c>
      <c r="C935" t="str">
        <f>VLOOKUP(A935,[1]OTU_Table_nochlpmito_withcontro!A:$B,2,FALSE)</f>
        <v>Bacteria; __Proteobacteria; __Alphaproteobacteria; __Parvularculales; __Parvularculaceae; __Parvularculaceae</v>
      </c>
      <c r="D935">
        <f>SUM(F935:CX935)</f>
        <v>557</v>
      </c>
      <c r="E935">
        <f t="shared" si="14"/>
        <v>18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>
        <v>0</v>
      </c>
      <c r="Z935">
        <v>0</v>
      </c>
      <c r="AA935">
        <v>0</v>
      </c>
      <c r="AB935">
        <v>0</v>
      </c>
      <c r="AC935">
        <v>11</v>
      </c>
      <c r="AD935">
        <v>28</v>
      </c>
      <c r="AE935">
        <v>34</v>
      </c>
      <c r="AF935">
        <v>5</v>
      </c>
      <c r="AG935">
        <v>1</v>
      </c>
      <c r="AH935">
        <v>26</v>
      </c>
      <c r="AI935">
        <v>35</v>
      </c>
      <c r="AJ935">
        <v>172</v>
      </c>
      <c r="AK935">
        <v>76</v>
      </c>
      <c r="AL935">
        <v>76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9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12</v>
      </c>
      <c r="CG935">
        <v>6</v>
      </c>
      <c r="CH935">
        <v>16</v>
      </c>
      <c r="CI935">
        <v>26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9</v>
      </c>
      <c r="CQ935">
        <v>3</v>
      </c>
      <c r="CR935">
        <v>0</v>
      </c>
      <c r="CS935">
        <v>5</v>
      </c>
      <c r="CT935">
        <v>0</v>
      </c>
      <c r="CU935">
        <v>0</v>
      </c>
      <c r="CV935">
        <v>1</v>
      </c>
      <c r="CW935">
        <v>0</v>
      </c>
      <c r="CX935">
        <v>0</v>
      </c>
    </row>
    <row r="936" spans="1:102">
      <c r="A936">
        <v>19333</v>
      </c>
      <c r="B936" t="s">
        <v>350</v>
      </c>
      <c r="C936" t="str">
        <f>VLOOKUP(A936,[1]OTU_Table_nochlpmito_withcontro!A:$B,2,FALSE)</f>
        <v>Bacteria; __Proteobacteria; __Alphaproteobacteria; __Rhizobiales; __Hyphomicrobiaceae; __Filomicrobium; __uncultured_bacterium</v>
      </c>
      <c r="D936">
        <f>SUM(F936:CX936)</f>
        <v>508</v>
      </c>
      <c r="E936">
        <f t="shared" si="14"/>
        <v>26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24</v>
      </c>
      <c r="BN936">
        <v>0</v>
      </c>
      <c r="BO936">
        <v>0</v>
      </c>
      <c r="BP936">
        <v>52</v>
      </c>
      <c r="BQ936">
        <v>4</v>
      </c>
      <c r="BR936">
        <v>0</v>
      </c>
      <c r="BS936">
        <v>0</v>
      </c>
      <c r="BT936">
        <v>27</v>
      </c>
      <c r="BU936">
        <v>34</v>
      </c>
      <c r="BV936">
        <v>25</v>
      </c>
      <c r="BW936">
        <v>10</v>
      </c>
      <c r="BX936">
        <v>14</v>
      </c>
      <c r="BY936">
        <v>20</v>
      </c>
      <c r="BZ936">
        <v>16</v>
      </c>
      <c r="CA936">
        <v>75</v>
      </c>
      <c r="CB936">
        <v>0</v>
      </c>
      <c r="CC936">
        <v>14</v>
      </c>
      <c r="CD936">
        <v>37</v>
      </c>
      <c r="CE936">
        <v>2</v>
      </c>
      <c r="CF936">
        <v>8</v>
      </c>
      <c r="CG936">
        <v>0</v>
      </c>
      <c r="CH936">
        <v>5</v>
      </c>
      <c r="CI936">
        <v>18</v>
      </c>
      <c r="CJ936">
        <v>1</v>
      </c>
      <c r="CK936">
        <v>5</v>
      </c>
      <c r="CL936">
        <v>2</v>
      </c>
      <c r="CM936">
        <v>23</v>
      </c>
      <c r="CN936">
        <v>38</v>
      </c>
      <c r="CO936">
        <v>0</v>
      </c>
      <c r="CP936">
        <v>19</v>
      </c>
      <c r="CQ936">
        <v>18</v>
      </c>
      <c r="CR936">
        <v>11</v>
      </c>
      <c r="CS936">
        <v>3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>
      <c r="A937">
        <v>19331</v>
      </c>
      <c r="B937" t="s">
        <v>311</v>
      </c>
      <c r="C937" t="str">
        <f>VLOOKUP(A937,[1]OTU_Table_nochlpmito_withcontro!A:$B,2,FALSE)</f>
        <v>Bacteria; __Proteobacteria; __Alphaproteobacteria; __Rhizobiales; __Hyphomicrobiaceae; __Maritalea; __Maritalea_porphyrae</v>
      </c>
      <c r="D937">
        <f>SUM(F937:CX937)</f>
        <v>763</v>
      </c>
      <c r="E937">
        <f t="shared" si="14"/>
        <v>31</v>
      </c>
      <c r="F937">
        <v>0</v>
      </c>
      <c r="G937">
        <v>0</v>
      </c>
      <c r="H937">
        <v>0</v>
      </c>
      <c r="I937">
        <v>0</v>
      </c>
      <c r="J937">
        <v>13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</v>
      </c>
      <c r="X937">
        <v>7</v>
      </c>
      <c r="Y937">
        <v>5</v>
      </c>
      <c r="Z937">
        <v>2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15</v>
      </c>
      <c r="AM937">
        <v>0</v>
      </c>
      <c r="AN937">
        <v>0</v>
      </c>
      <c r="AO937">
        <v>0</v>
      </c>
      <c r="AP937">
        <v>0</v>
      </c>
      <c r="AQ937">
        <v>2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21</v>
      </c>
      <c r="BU937">
        <v>6</v>
      </c>
      <c r="BV937">
        <v>15</v>
      </c>
      <c r="BW937">
        <v>8</v>
      </c>
      <c r="BX937">
        <v>41</v>
      </c>
      <c r="BY937">
        <v>7</v>
      </c>
      <c r="BZ937">
        <v>4</v>
      </c>
      <c r="CA937">
        <v>1</v>
      </c>
      <c r="CB937">
        <v>0</v>
      </c>
      <c r="CC937">
        <v>3</v>
      </c>
      <c r="CD937">
        <v>11</v>
      </c>
      <c r="CE937">
        <v>3</v>
      </c>
      <c r="CF937">
        <v>27</v>
      </c>
      <c r="CG937">
        <v>67</v>
      </c>
      <c r="CH937">
        <v>10</v>
      </c>
      <c r="CI937">
        <v>18</v>
      </c>
      <c r="CJ937">
        <v>46</v>
      </c>
      <c r="CK937">
        <v>14</v>
      </c>
      <c r="CL937">
        <v>0</v>
      </c>
      <c r="CM937">
        <v>10</v>
      </c>
      <c r="CN937">
        <v>29</v>
      </c>
      <c r="CO937">
        <v>309</v>
      </c>
      <c r="CP937">
        <v>14</v>
      </c>
      <c r="CQ937">
        <v>21</v>
      </c>
      <c r="CR937">
        <v>10</v>
      </c>
      <c r="CS937">
        <v>9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>
        <v>22438</v>
      </c>
      <c r="B938" t="s">
        <v>527</v>
      </c>
      <c r="C938" t="str">
        <f>VLOOKUP(A938,[1]OTU_Table_nochlpmito_withcontro!A:$B,2,FALSE)</f>
        <v>Bacteria; __Proteobacteria; __Alphaproteobacteria; __Rhizobiales; __Methylocystaceae; __Pleomorphomonas; __uncultured_bacterium</v>
      </c>
      <c r="D938">
        <f>SUM(F938:CX938)</f>
        <v>150</v>
      </c>
      <c r="E938">
        <f t="shared" si="14"/>
        <v>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142</v>
      </c>
      <c r="AH938">
        <v>0</v>
      </c>
      <c r="AI938">
        <v>3</v>
      </c>
      <c r="AJ938">
        <v>2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>
      <c r="A939">
        <v>8560</v>
      </c>
      <c r="B939" t="s">
        <v>471</v>
      </c>
      <c r="C939" t="str">
        <f>VLOOKUP(A939,[1]OTU_Table_nochlpmito_withcontro!A:$B,2,FALSE)</f>
        <v>Bacteria; __Proteobacteria; __Alphaproteobacteria; __Rhizobiales; __Phyllobacteriaceae</v>
      </c>
      <c r="D939">
        <f>SUM(F939:CX939)</f>
        <v>195</v>
      </c>
      <c r="E939">
        <f t="shared" si="14"/>
        <v>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20</v>
      </c>
      <c r="AD939">
        <v>18</v>
      </c>
      <c r="AE939">
        <v>38</v>
      </c>
      <c r="AF939">
        <v>23</v>
      </c>
      <c r="AG939">
        <v>0</v>
      </c>
      <c r="AH939">
        <v>11</v>
      </c>
      <c r="AI939">
        <v>1</v>
      </c>
      <c r="AJ939">
        <v>2</v>
      </c>
      <c r="AK939">
        <v>68</v>
      </c>
      <c r="AL939">
        <v>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2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1</v>
      </c>
      <c r="CX939">
        <v>0</v>
      </c>
    </row>
    <row r="940" spans="1:102">
      <c r="A940">
        <v>8562</v>
      </c>
      <c r="B940" t="s">
        <v>508</v>
      </c>
      <c r="C940" t="str">
        <f>VLOOKUP(A940,[1]OTU_Table_nochlpmito_withcontro!A:$B,2,FALSE)</f>
        <v>Bacteria; __Proteobacteria; __Alphaproteobacteria; __Rhizobiales; __Phyllobacteriaceae; __Aminobacter</v>
      </c>
      <c r="D940">
        <f>SUM(F940:CX940)</f>
        <v>156</v>
      </c>
      <c r="E940">
        <f t="shared" si="14"/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2</v>
      </c>
      <c r="AF940">
        <v>0</v>
      </c>
      <c r="AG940">
        <v>58</v>
      </c>
      <c r="AH940">
        <v>8</v>
      </c>
      <c r="AI940">
        <v>11</v>
      </c>
      <c r="AJ940">
        <v>40</v>
      </c>
      <c r="AK940">
        <v>17</v>
      </c>
      <c r="AL940">
        <v>12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1</v>
      </c>
      <c r="CV940">
        <v>0</v>
      </c>
      <c r="CW940">
        <v>0</v>
      </c>
      <c r="CX940">
        <v>0</v>
      </c>
    </row>
    <row r="941" spans="1:102">
      <c r="A941">
        <v>22439</v>
      </c>
      <c r="B941" t="s">
        <v>511</v>
      </c>
      <c r="C941" t="str">
        <f>VLOOKUP(A941,[1]OTU_Table_nochlpmito_withcontro!A:$B,2,FALSE)</f>
        <v>Bacteria; __Proteobacteria; __Alphaproteobacteria; __Rhizobiales; __Phyllobacteriaceae; __Aquamicrobium</v>
      </c>
      <c r="D941">
        <f>SUM(F941:CX941)</f>
        <v>181</v>
      </c>
      <c r="E941">
        <f t="shared" si="14"/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7</v>
      </c>
      <c r="AD941">
        <v>6</v>
      </c>
      <c r="AE941">
        <v>17</v>
      </c>
      <c r="AF941">
        <v>6</v>
      </c>
      <c r="AG941">
        <v>3</v>
      </c>
      <c r="AH941">
        <v>5</v>
      </c>
      <c r="AI941">
        <v>17</v>
      </c>
      <c r="AJ941">
        <v>53</v>
      </c>
      <c r="AK941">
        <v>25</v>
      </c>
      <c r="AL941">
        <v>39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>
      <c r="A942">
        <v>277</v>
      </c>
      <c r="B942" t="s">
        <v>164</v>
      </c>
      <c r="C942" t="str">
        <f>VLOOKUP(A942,[1]OTU_Table_nochlpmito_withcontro!A:$B,2,FALSE)</f>
        <v>Bacteria; __Proteobacteria; __Alphaproteobacteria; __Rhizobiales; __Phyllobacteriaceae; __Hoeflea</v>
      </c>
      <c r="D942">
        <f>SUM(F942:CX942)</f>
        <v>4989</v>
      </c>
      <c r="E942">
        <f t="shared" si="14"/>
        <v>61</v>
      </c>
      <c r="F942">
        <v>0</v>
      </c>
      <c r="G942">
        <v>0</v>
      </c>
      <c r="H942">
        <v>0</v>
      </c>
      <c r="I942">
        <v>13</v>
      </c>
      <c r="J942">
        <v>42</v>
      </c>
      <c r="K942">
        <v>50</v>
      </c>
      <c r="L942">
        <v>2</v>
      </c>
      <c r="M942">
        <v>50</v>
      </c>
      <c r="N942">
        <v>2</v>
      </c>
      <c r="O942">
        <v>2</v>
      </c>
      <c r="P942">
        <v>24</v>
      </c>
      <c r="Q942">
        <v>33</v>
      </c>
      <c r="R942">
        <v>0</v>
      </c>
      <c r="S942">
        <v>1</v>
      </c>
      <c r="T942">
        <v>6</v>
      </c>
      <c r="U942">
        <v>9</v>
      </c>
      <c r="V942">
        <v>20</v>
      </c>
      <c r="W942">
        <v>72</v>
      </c>
      <c r="X942">
        <v>51</v>
      </c>
      <c r="Y942">
        <v>119</v>
      </c>
      <c r="Z942">
        <v>122</v>
      </c>
      <c r="AA942">
        <v>165</v>
      </c>
      <c r="AB942">
        <v>16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4</v>
      </c>
      <c r="AI942">
        <v>3</v>
      </c>
      <c r="AJ942">
        <v>6</v>
      </c>
      <c r="AK942">
        <v>4</v>
      </c>
      <c r="AL942">
        <v>14</v>
      </c>
      <c r="AM942">
        <v>0</v>
      </c>
      <c r="AN942">
        <v>11</v>
      </c>
      <c r="AO942">
        <v>27</v>
      </c>
      <c r="AP942">
        <v>1</v>
      </c>
      <c r="AQ942">
        <v>341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2</v>
      </c>
      <c r="BA942">
        <v>0</v>
      </c>
      <c r="BB942">
        <v>0</v>
      </c>
      <c r="BC942">
        <v>3</v>
      </c>
      <c r="BD942">
        <v>0</v>
      </c>
      <c r="BE942">
        <v>5</v>
      </c>
      <c r="BF942">
        <v>0</v>
      </c>
      <c r="BG942">
        <v>0</v>
      </c>
      <c r="BH942">
        <v>2</v>
      </c>
      <c r="BI942">
        <v>0</v>
      </c>
      <c r="BJ942">
        <v>2</v>
      </c>
      <c r="BK942">
        <v>0</v>
      </c>
      <c r="BL942">
        <v>1</v>
      </c>
      <c r="BM942">
        <v>12</v>
      </c>
      <c r="BN942">
        <v>2</v>
      </c>
      <c r="BO942">
        <v>1</v>
      </c>
      <c r="BP942">
        <v>27</v>
      </c>
      <c r="BQ942">
        <v>11</v>
      </c>
      <c r="BR942">
        <v>10</v>
      </c>
      <c r="BS942">
        <v>5</v>
      </c>
      <c r="BT942">
        <v>37</v>
      </c>
      <c r="BU942">
        <v>367</v>
      </c>
      <c r="BV942">
        <v>20</v>
      </c>
      <c r="BW942">
        <v>64</v>
      </c>
      <c r="BX942">
        <v>108</v>
      </c>
      <c r="BY942">
        <v>171</v>
      </c>
      <c r="BZ942">
        <v>144</v>
      </c>
      <c r="CA942">
        <v>98</v>
      </c>
      <c r="CB942">
        <v>0</v>
      </c>
      <c r="CC942">
        <v>24</v>
      </c>
      <c r="CD942">
        <v>36</v>
      </c>
      <c r="CE942">
        <v>1</v>
      </c>
      <c r="CF942">
        <v>120</v>
      </c>
      <c r="CG942">
        <v>154</v>
      </c>
      <c r="CH942">
        <v>28</v>
      </c>
      <c r="CI942">
        <v>130</v>
      </c>
      <c r="CJ942">
        <v>386</v>
      </c>
      <c r="CK942">
        <v>126</v>
      </c>
      <c r="CL942">
        <v>42</v>
      </c>
      <c r="CM942">
        <v>271</v>
      </c>
      <c r="CN942">
        <v>251</v>
      </c>
      <c r="CO942">
        <v>491</v>
      </c>
      <c r="CP942">
        <v>228</v>
      </c>
      <c r="CQ942">
        <v>231</v>
      </c>
      <c r="CR942">
        <v>113</v>
      </c>
      <c r="CS942">
        <v>52</v>
      </c>
      <c r="CT942">
        <v>0</v>
      </c>
      <c r="CU942">
        <v>0</v>
      </c>
      <c r="CV942">
        <v>0</v>
      </c>
      <c r="CW942">
        <v>1</v>
      </c>
      <c r="CX942">
        <v>1</v>
      </c>
    </row>
    <row r="943" spans="1:102">
      <c r="A943">
        <v>8872</v>
      </c>
      <c r="B943" t="s">
        <v>225</v>
      </c>
      <c r="C943" t="str">
        <f>VLOOKUP(A943,[1]OTU_Table_nochlpmito_withcontro!A:$B,2,FALSE)</f>
        <v>Bacteria; __Proteobacteria; __Alphaproteobacteria; __Rhizobiales; __Phyllobacteriaceae; __Oricola</v>
      </c>
      <c r="D943">
        <f>SUM(F943:CX943)</f>
        <v>1990</v>
      </c>
      <c r="E943">
        <f t="shared" si="14"/>
        <v>23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220</v>
      </c>
      <c r="AD943">
        <v>98</v>
      </c>
      <c r="AE943">
        <v>278</v>
      </c>
      <c r="AF943">
        <v>26</v>
      </c>
      <c r="AG943">
        <v>186</v>
      </c>
      <c r="AH943">
        <v>297</v>
      </c>
      <c r="AI943">
        <v>155</v>
      </c>
      <c r="AJ943">
        <v>159</v>
      </c>
      <c r="AK943">
        <v>166</v>
      </c>
      <c r="AL943">
        <v>224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3</v>
      </c>
      <c r="BF943">
        <v>0</v>
      </c>
      <c r="BG943">
        <v>0</v>
      </c>
      <c r="BH943">
        <v>0</v>
      </c>
      <c r="BI943">
        <v>0</v>
      </c>
      <c r="BJ943">
        <v>2</v>
      </c>
      <c r="BK943">
        <v>0</v>
      </c>
      <c r="BL943">
        <v>0</v>
      </c>
      <c r="BM943">
        <v>31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7</v>
      </c>
      <c r="CG943">
        <v>23</v>
      </c>
      <c r="CH943">
        <v>40</v>
      </c>
      <c r="CI943">
        <v>29</v>
      </c>
      <c r="CJ943">
        <v>0</v>
      </c>
      <c r="CK943">
        <v>1</v>
      </c>
      <c r="CL943">
        <v>0</v>
      </c>
      <c r="CM943">
        <v>0</v>
      </c>
      <c r="CN943">
        <v>1</v>
      </c>
      <c r="CO943">
        <v>6</v>
      </c>
      <c r="CP943">
        <v>7</v>
      </c>
      <c r="CQ943">
        <v>14</v>
      </c>
      <c r="CR943">
        <v>7</v>
      </c>
      <c r="CS943">
        <v>5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>
      <c r="A944">
        <v>17924</v>
      </c>
      <c r="B944" t="s">
        <v>345</v>
      </c>
      <c r="C944" t="str">
        <f>VLOOKUP(A944,[1]OTU_Table_nochlpmito_withcontro!A:$B,2,FALSE)</f>
        <v>Bacteria; __Proteobacteria; __Alphaproteobacteria; __Rhizobiales; __Phyllobacteriaceae; __Pseudahrensia</v>
      </c>
      <c r="D944">
        <f>SUM(F944:CX944)</f>
        <v>412</v>
      </c>
      <c r="E944">
        <f t="shared" si="14"/>
        <v>13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7</v>
      </c>
      <c r="AE944">
        <v>20</v>
      </c>
      <c r="AF944">
        <v>8</v>
      </c>
      <c r="AG944">
        <v>277</v>
      </c>
      <c r="AH944">
        <v>1</v>
      </c>
      <c r="AI944">
        <v>25</v>
      </c>
      <c r="AJ944">
        <v>22</v>
      </c>
      <c r="AK944">
        <v>11</v>
      </c>
      <c r="AL944">
        <v>22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3</v>
      </c>
      <c r="CG944">
        <v>0</v>
      </c>
      <c r="CH944">
        <v>1</v>
      </c>
      <c r="CI944">
        <v>2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2</v>
      </c>
      <c r="CQ944">
        <v>1</v>
      </c>
      <c r="CR944">
        <v>0</v>
      </c>
      <c r="CS944">
        <v>0</v>
      </c>
      <c r="CT944">
        <v>0</v>
      </c>
      <c r="CU944">
        <v>4</v>
      </c>
      <c r="CV944">
        <v>0</v>
      </c>
      <c r="CW944">
        <v>0</v>
      </c>
      <c r="CX944">
        <v>0</v>
      </c>
    </row>
    <row r="945" spans="1:102">
      <c r="A945">
        <v>8567</v>
      </c>
      <c r="B945" t="s">
        <v>345</v>
      </c>
      <c r="C945" t="str">
        <f>VLOOKUP(A945,[1]OTU_Table_nochlpmito_withcontro!A:$B,2,FALSE)</f>
        <v>Bacteria; __Proteobacteria; __Alphaproteobacteria; __Rhizobiales; __Phyllobacteriaceae; __Pseudahrensia</v>
      </c>
      <c r="D945">
        <f>SUM(F945:CX945)</f>
        <v>260</v>
      </c>
      <c r="E945">
        <f t="shared" si="14"/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29</v>
      </c>
      <c r="AD945">
        <v>12</v>
      </c>
      <c r="AE945">
        <v>11</v>
      </c>
      <c r="AF945">
        <v>87</v>
      </c>
      <c r="AG945">
        <v>3</v>
      </c>
      <c r="AH945">
        <v>0</v>
      </c>
      <c r="AI945">
        <v>4</v>
      </c>
      <c r="AJ945">
        <v>32</v>
      </c>
      <c r="AK945">
        <v>61</v>
      </c>
      <c r="AL945">
        <v>12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2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</row>
    <row r="946" spans="1:102">
      <c r="A946">
        <v>8861</v>
      </c>
      <c r="B946" t="s">
        <v>428</v>
      </c>
      <c r="C946" t="str">
        <f>VLOOKUP(A946,[1]OTU_Table_nochlpmito_withcontro!A:$B,2,FALSE)</f>
        <v>Bacteria; __Proteobacteria; __Alphaproteobacteria; __Rhizobiales; __Phyllobacteriaceae; __Pseudahrensia; __uncultured_bacterium</v>
      </c>
      <c r="D946">
        <f>SUM(F946:CX946)</f>
        <v>208</v>
      </c>
      <c r="E946">
        <f t="shared" si="14"/>
        <v>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12</v>
      </c>
      <c r="AD946">
        <v>6</v>
      </c>
      <c r="AE946">
        <v>4</v>
      </c>
      <c r="AF946">
        <v>13</v>
      </c>
      <c r="AG946">
        <v>6</v>
      </c>
      <c r="AH946">
        <v>4</v>
      </c>
      <c r="AI946">
        <v>10</v>
      </c>
      <c r="AJ946">
        <v>26</v>
      </c>
      <c r="AK946">
        <v>45</v>
      </c>
      <c r="AL946">
        <v>49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</v>
      </c>
      <c r="AZ946">
        <v>0</v>
      </c>
      <c r="BA946">
        <v>0</v>
      </c>
      <c r="BB946">
        <v>1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2</v>
      </c>
      <c r="CH946">
        <v>1</v>
      </c>
      <c r="CI946">
        <v>6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2</v>
      </c>
      <c r="CQ946">
        <v>1</v>
      </c>
      <c r="CR946">
        <v>2</v>
      </c>
      <c r="CS946">
        <v>0</v>
      </c>
      <c r="CT946">
        <v>0</v>
      </c>
      <c r="CU946">
        <v>8</v>
      </c>
      <c r="CV946">
        <v>0</v>
      </c>
      <c r="CW946">
        <v>0</v>
      </c>
      <c r="CX946">
        <v>0</v>
      </c>
    </row>
    <row r="947" spans="1:102">
      <c r="A947">
        <v>17928</v>
      </c>
      <c r="B947" t="s">
        <v>428</v>
      </c>
      <c r="C947" t="str">
        <f>VLOOKUP(A947,[1]OTU_Table_nochlpmito_withcontro!A:$B,2,FALSE)</f>
        <v>Bacteria; __Proteobacteria; __Alphaproteobacteria; __Rhizobiales; __Phyllobacteriaceae; __Pseudahrensia; __uncultured_bacterium</v>
      </c>
      <c r="D947">
        <f>SUM(F947:CX947)</f>
        <v>148</v>
      </c>
      <c r="E947">
        <f t="shared" si="14"/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0</v>
      </c>
      <c r="AE947">
        <v>4</v>
      </c>
      <c r="AF947">
        <v>0</v>
      </c>
      <c r="AG947">
        <v>44</v>
      </c>
      <c r="AH947">
        <v>10</v>
      </c>
      <c r="AI947">
        <v>30</v>
      </c>
      <c r="AJ947">
        <v>19</v>
      </c>
      <c r="AK947">
        <v>11</v>
      </c>
      <c r="AL947">
        <v>21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>
      <c r="A948">
        <v>8559</v>
      </c>
      <c r="B948" t="s">
        <v>386</v>
      </c>
      <c r="C948" t="str">
        <f>VLOOKUP(A948,[1]OTU_Table_nochlpmito_withcontro!A:$B,2,FALSE)</f>
        <v>Bacteria; __Proteobacteria; __Alphaproteobacteria; __Rhizobiales; __Phyllobacteriaceae; __uncultured; __uncultured_bacterium</v>
      </c>
      <c r="D948">
        <f>SUM(F948:CX948)</f>
        <v>292</v>
      </c>
      <c r="E948">
        <f t="shared" si="14"/>
        <v>14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34</v>
      </c>
      <c r="AD948">
        <v>1</v>
      </c>
      <c r="AE948">
        <v>22</v>
      </c>
      <c r="AF948">
        <v>14</v>
      </c>
      <c r="AG948">
        <v>1</v>
      </c>
      <c r="AH948">
        <v>4</v>
      </c>
      <c r="AI948">
        <v>8</v>
      </c>
      <c r="AJ948">
        <v>75</v>
      </c>
      <c r="AK948">
        <v>75</v>
      </c>
      <c r="AL948">
        <v>38</v>
      </c>
      <c r="AM948">
        <v>0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3</v>
      </c>
      <c r="CG948">
        <v>0</v>
      </c>
      <c r="CH948">
        <v>0</v>
      </c>
      <c r="CI948">
        <v>2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1</v>
      </c>
      <c r="CR948">
        <v>2</v>
      </c>
      <c r="CS948">
        <v>2</v>
      </c>
      <c r="CT948">
        <v>0</v>
      </c>
      <c r="CU948">
        <v>3</v>
      </c>
      <c r="CV948">
        <v>0</v>
      </c>
      <c r="CW948">
        <v>0</v>
      </c>
      <c r="CX948">
        <v>0</v>
      </c>
    </row>
    <row r="949" spans="1:102">
      <c r="A949">
        <v>18107</v>
      </c>
      <c r="B949" t="s">
        <v>386</v>
      </c>
      <c r="C949" t="str">
        <f>VLOOKUP(A949,[1]OTU_Table_nochlpmito_withcontro!A:$B,2,FALSE)</f>
        <v>Bacteria; __Proteobacteria; __Alphaproteobacteria; __Rhizobiales; __Phyllobacteriaceae; __uncultured; __uncultured_bacterium</v>
      </c>
      <c r="D949">
        <f>SUM(F949:CX949)</f>
        <v>200</v>
      </c>
      <c r="E949">
        <f t="shared" si="14"/>
        <v>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24</v>
      </c>
      <c r="AD949">
        <v>4</v>
      </c>
      <c r="AE949">
        <v>65</v>
      </c>
      <c r="AF949">
        <v>21</v>
      </c>
      <c r="AG949">
        <v>0</v>
      </c>
      <c r="AH949">
        <v>4</v>
      </c>
      <c r="AI949">
        <v>5</v>
      </c>
      <c r="AJ949">
        <v>33</v>
      </c>
      <c r="AK949">
        <v>30</v>
      </c>
      <c r="AL949">
        <v>4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1</v>
      </c>
      <c r="CG949">
        <v>1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</row>
    <row r="950" spans="1:102">
      <c r="A950">
        <v>18106</v>
      </c>
      <c r="B950" t="s">
        <v>386</v>
      </c>
      <c r="C950" t="str">
        <f>VLOOKUP(A950,[1]OTU_Table_nochlpmito_withcontro!A:$B,2,FALSE)</f>
        <v>Bacteria; __Proteobacteria; __Alphaproteobacteria; __Rhizobiales; __Phyllobacteriaceae; __uncultured; __uncultured_bacterium</v>
      </c>
      <c r="D950">
        <f>SUM(F950:CX950)</f>
        <v>141</v>
      </c>
      <c r="E950">
        <f t="shared" si="14"/>
        <v>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17</v>
      </c>
      <c r="AD950">
        <v>0</v>
      </c>
      <c r="AE950">
        <v>0</v>
      </c>
      <c r="AF950">
        <v>0</v>
      </c>
      <c r="AG950">
        <v>1</v>
      </c>
      <c r="AH950">
        <v>16</v>
      </c>
      <c r="AI950">
        <v>0</v>
      </c>
      <c r="AJ950">
        <v>19</v>
      </c>
      <c r="AK950">
        <v>27</v>
      </c>
      <c r="AL950">
        <v>24</v>
      </c>
      <c r="AM950">
        <v>0</v>
      </c>
      <c r="AN950">
        <v>4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2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3</v>
      </c>
      <c r="CG950">
        <v>8</v>
      </c>
      <c r="CH950">
        <v>2</v>
      </c>
      <c r="CI950">
        <v>10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</v>
      </c>
      <c r="CP950">
        <v>0</v>
      </c>
      <c r="CQ950">
        <v>4</v>
      </c>
      <c r="CR950">
        <v>1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>
      <c r="A951">
        <v>1405</v>
      </c>
      <c r="B951" t="s">
        <v>235</v>
      </c>
      <c r="C951" t="str">
        <f>VLOOKUP(A951,[1]OTU_Table_nochlpmito_withcontro!A:$B,2,FALSE)</f>
        <v>Bacteria; __Proteobacteria; __Alphaproteobacteria; __Rhizobiales; __Rhizobiales_Incertae_Sedis; __Pyruvatibacter</v>
      </c>
      <c r="D951">
        <f>SUM(F951:CX951)</f>
        <v>1809</v>
      </c>
      <c r="E951">
        <f t="shared" si="14"/>
        <v>42</v>
      </c>
      <c r="F951">
        <v>0</v>
      </c>
      <c r="G951">
        <v>0</v>
      </c>
      <c r="H951">
        <v>0</v>
      </c>
      <c r="I951">
        <v>1</v>
      </c>
      <c r="J951">
        <v>43</v>
      </c>
      <c r="K951">
        <v>46</v>
      </c>
      <c r="L951">
        <v>0</v>
      </c>
      <c r="M951">
        <v>19</v>
      </c>
      <c r="N951">
        <v>0</v>
      </c>
      <c r="O951">
        <v>1</v>
      </c>
      <c r="P951">
        <v>4</v>
      </c>
      <c r="Q951">
        <v>3</v>
      </c>
      <c r="R951">
        <v>0</v>
      </c>
      <c r="S951">
        <v>0</v>
      </c>
      <c r="T951">
        <v>1</v>
      </c>
      <c r="U951">
        <v>0</v>
      </c>
      <c r="V951">
        <v>2</v>
      </c>
      <c r="W951">
        <v>3</v>
      </c>
      <c r="X951">
        <v>1</v>
      </c>
      <c r="Y951">
        <v>4</v>
      </c>
      <c r="Z951">
        <v>1</v>
      </c>
      <c r="AA951">
        <v>1</v>
      </c>
      <c r="AB951">
        <v>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11</v>
      </c>
      <c r="AI951">
        <v>13</v>
      </c>
      <c r="AJ951">
        <v>16</v>
      </c>
      <c r="AK951">
        <v>1</v>
      </c>
      <c r="AL951">
        <v>82</v>
      </c>
      <c r="AM951">
        <v>0</v>
      </c>
      <c r="AN951">
        <v>2</v>
      </c>
      <c r="AO951">
        <v>20</v>
      </c>
      <c r="AP951">
        <v>1</v>
      </c>
      <c r="AQ951">
        <v>28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39</v>
      </c>
      <c r="BN951">
        <v>0</v>
      </c>
      <c r="BO951">
        <v>0</v>
      </c>
      <c r="BP951">
        <v>7</v>
      </c>
      <c r="BQ951">
        <v>1</v>
      </c>
      <c r="BR951">
        <v>0</v>
      </c>
      <c r="BS951">
        <v>3</v>
      </c>
      <c r="BT951">
        <v>1</v>
      </c>
      <c r="BU951">
        <v>74</v>
      </c>
      <c r="BV951">
        <v>26</v>
      </c>
      <c r="BW951">
        <v>47</v>
      </c>
      <c r="BX951">
        <v>115</v>
      </c>
      <c r="BY951">
        <v>165</v>
      </c>
      <c r="BZ951">
        <v>292</v>
      </c>
      <c r="CA951">
        <v>148</v>
      </c>
      <c r="CB951">
        <v>0</v>
      </c>
      <c r="CC951">
        <v>44</v>
      </c>
      <c r="CD951">
        <v>136</v>
      </c>
      <c r="CE951">
        <v>4</v>
      </c>
      <c r="CF951">
        <v>87</v>
      </c>
      <c r="CG951">
        <v>41</v>
      </c>
      <c r="CH951">
        <v>48</v>
      </c>
      <c r="CI951">
        <v>61</v>
      </c>
      <c r="CJ951">
        <v>21</v>
      </c>
      <c r="CK951">
        <v>27</v>
      </c>
      <c r="CL951">
        <v>0</v>
      </c>
      <c r="CM951">
        <v>9</v>
      </c>
      <c r="CN951">
        <v>29</v>
      </c>
      <c r="CO951">
        <v>3</v>
      </c>
      <c r="CP951">
        <v>30</v>
      </c>
      <c r="CQ951">
        <v>30</v>
      </c>
      <c r="CR951">
        <v>8</v>
      </c>
      <c r="CS951">
        <v>5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>
      <c r="A952">
        <v>68</v>
      </c>
      <c r="B952" t="s">
        <v>385</v>
      </c>
      <c r="C952" t="str">
        <f>VLOOKUP(A952,[1]OTU_Table_nochlpmito_withcontro!A:$B,2,FALSE)</f>
        <v>Bacteria; __Proteobacteria; __Alphaproteobacteria; __Rhizobiales; __Rhodobiaceae; __Anderseniella</v>
      </c>
      <c r="D952">
        <f>SUM(F952:CX952)</f>
        <v>213</v>
      </c>
      <c r="E952">
        <f t="shared" si="14"/>
        <v>13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8</v>
      </c>
      <c r="AD952">
        <v>2</v>
      </c>
      <c r="AE952">
        <v>19</v>
      </c>
      <c r="AF952">
        <v>2</v>
      </c>
      <c r="AG952">
        <v>6</v>
      </c>
      <c r="AH952">
        <v>2</v>
      </c>
      <c r="AI952">
        <v>12</v>
      </c>
      <c r="AJ952">
        <v>9</v>
      </c>
      <c r="AK952">
        <v>121</v>
      </c>
      <c r="AL952">
        <v>12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4</v>
      </c>
      <c r="CG952">
        <v>1</v>
      </c>
      <c r="CH952">
        <v>1</v>
      </c>
      <c r="CI952">
        <v>4</v>
      </c>
      <c r="CJ952">
        <v>0</v>
      </c>
      <c r="CK952">
        <v>1</v>
      </c>
      <c r="CL952">
        <v>0</v>
      </c>
      <c r="CM952">
        <v>0</v>
      </c>
      <c r="CN952">
        <v>1</v>
      </c>
      <c r="CO952">
        <v>2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>
      <c r="A953">
        <v>7062</v>
      </c>
      <c r="B953" t="s">
        <v>238</v>
      </c>
      <c r="C953" t="str">
        <f>VLOOKUP(A953,[1]OTU_Table_nochlpmito_withcontro!A:$B,2,FALSE)</f>
        <v>Bacteria; __Proteobacteria; __Alphaproteobacteria; __Rhizobiales; __Rhodobiaceae; __uncultured; __uncultured_bacterium</v>
      </c>
      <c r="D953">
        <f>SUM(F953:CX953)</f>
        <v>486</v>
      </c>
      <c r="E953">
        <f t="shared" si="14"/>
        <v>28</v>
      </c>
      <c r="F953">
        <v>0</v>
      </c>
      <c r="G953">
        <v>0</v>
      </c>
      <c r="H953">
        <v>0</v>
      </c>
      <c r="I953">
        <v>3</v>
      </c>
      <c r="J953">
        <v>4</v>
      </c>
      <c r="K953">
        <v>3</v>
      </c>
      <c r="L953">
        <v>2</v>
      </c>
      <c r="M953">
        <v>2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</v>
      </c>
      <c r="BI953">
        <v>0</v>
      </c>
      <c r="BJ953">
        <v>0</v>
      </c>
      <c r="BK953">
        <v>0</v>
      </c>
      <c r="BL953">
        <v>0</v>
      </c>
      <c r="BM953">
        <v>3</v>
      </c>
      <c r="BN953">
        <v>1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2</v>
      </c>
      <c r="BU953">
        <v>13</v>
      </c>
      <c r="BV953">
        <v>5</v>
      </c>
      <c r="BW953">
        <v>1</v>
      </c>
      <c r="BX953">
        <v>125</v>
      </c>
      <c r="BY953">
        <v>25</v>
      </c>
      <c r="BZ953">
        <v>89</v>
      </c>
      <c r="CA953">
        <v>58</v>
      </c>
      <c r="CB953">
        <v>0</v>
      </c>
      <c r="CC953">
        <v>14</v>
      </c>
      <c r="CD953">
        <v>29</v>
      </c>
      <c r="CE953">
        <v>0</v>
      </c>
      <c r="CF953">
        <v>18</v>
      </c>
      <c r="CG953">
        <v>6</v>
      </c>
      <c r="CH953">
        <v>0</v>
      </c>
      <c r="CI953">
        <v>12</v>
      </c>
      <c r="CJ953">
        <v>2</v>
      </c>
      <c r="CK953">
        <v>7</v>
      </c>
      <c r="CL953">
        <v>0</v>
      </c>
      <c r="CM953">
        <v>7</v>
      </c>
      <c r="CN953">
        <v>28</v>
      </c>
      <c r="CO953">
        <v>3</v>
      </c>
      <c r="CP953">
        <v>4</v>
      </c>
      <c r="CQ953">
        <v>4</v>
      </c>
      <c r="CR953">
        <v>1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>
      <c r="A954">
        <v>18984</v>
      </c>
      <c r="B954" t="s">
        <v>359</v>
      </c>
      <c r="C954" t="str">
        <f>VLOOKUP(A954,[1]OTU_Table_nochlpmito_withcontro!A:$B,2,FALSE)</f>
        <v>Bacteria; __Proteobacteria; __Alphaproteobacteria; __Rhizobiales; __uncultured; __uncultured</v>
      </c>
      <c r="D954">
        <f>SUM(F954:CX954)</f>
        <v>543</v>
      </c>
      <c r="E954">
        <f t="shared" si="14"/>
        <v>33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0</v>
      </c>
      <c r="S954">
        <v>0</v>
      </c>
      <c r="T954">
        <v>9</v>
      </c>
      <c r="U954">
        <v>0</v>
      </c>
      <c r="V954">
        <v>0</v>
      </c>
      <c r="W954">
        <v>10</v>
      </c>
      <c r="X954">
        <v>1</v>
      </c>
      <c r="Y954">
        <v>1</v>
      </c>
      <c r="Z954">
        <v>0</v>
      </c>
      <c r="AA954">
        <v>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</v>
      </c>
      <c r="AI954">
        <v>6</v>
      </c>
      <c r="AJ954">
        <v>6</v>
      </c>
      <c r="AK954">
        <v>45</v>
      </c>
      <c r="AL954">
        <v>13</v>
      </c>
      <c r="AM954">
        <v>0</v>
      </c>
      <c r="AN954">
        <v>17</v>
      </c>
      <c r="AO954">
        <v>25</v>
      </c>
      <c r="AP954">
        <v>2</v>
      </c>
      <c r="AQ954">
        <v>10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1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</v>
      </c>
      <c r="BO954">
        <v>0</v>
      </c>
      <c r="BP954">
        <v>11</v>
      </c>
      <c r="BQ954">
        <v>0</v>
      </c>
      <c r="BR954">
        <v>0</v>
      </c>
      <c r="BS954">
        <v>2</v>
      </c>
      <c r="BT954">
        <v>2</v>
      </c>
      <c r="BU954">
        <v>7</v>
      </c>
      <c r="BV954">
        <v>3</v>
      </c>
      <c r="BW954">
        <v>4</v>
      </c>
      <c r="BX954">
        <v>1</v>
      </c>
      <c r="BY954">
        <v>4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6</v>
      </c>
      <c r="CH954">
        <v>6</v>
      </c>
      <c r="CI954">
        <v>13</v>
      </c>
      <c r="CJ954">
        <v>53</v>
      </c>
      <c r="CK954">
        <v>67</v>
      </c>
      <c r="CL954">
        <v>0</v>
      </c>
      <c r="CM954">
        <v>14</v>
      </c>
      <c r="CN954">
        <v>76</v>
      </c>
      <c r="CO954">
        <v>26</v>
      </c>
      <c r="CP954">
        <v>30</v>
      </c>
      <c r="CQ954">
        <v>35</v>
      </c>
      <c r="CR954">
        <v>14</v>
      </c>
      <c r="CS954">
        <v>2</v>
      </c>
      <c r="CT954">
        <v>0</v>
      </c>
      <c r="CU954">
        <v>0</v>
      </c>
      <c r="CV954">
        <v>1</v>
      </c>
      <c r="CW954">
        <v>0</v>
      </c>
      <c r="CX954">
        <v>0</v>
      </c>
    </row>
    <row r="955" spans="1:102">
      <c r="A955">
        <v>8934</v>
      </c>
      <c r="B955" t="s">
        <v>120</v>
      </c>
      <c r="C955" t="str">
        <f>VLOOKUP(A955,[1]OTU_Table_nochlpmito_withcontro!A:$B,2,FALSE)</f>
        <v>Bacteria; __Proteobacteria; __Alphaproteobacteria; __Rhodobacterales; __Rhodobacteraceae</v>
      </c>
      <c r="D955">
        <f>SUM(F955:CX955)</f>
        <v>718</v>
      </c>
      <c r="E955">
        <f t="shared" si="14"/>
        <v>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1</v>
      </c>
      <c r="W955">
        <v>10</v>
      </c>
      <c r="X955">
        <v>24</v>
      </c>
      <c r="Y955">
        <v>4</v>
      </c>
      <c r="Z955">
        <v>0</v>
      </c>
      <c r="AA955">
        <v>11</v>
      </c>
      <c r="AB955">
        <v>3</v>
      </c>
      <c r="AC955">
        <v>7</v>
      </c>
      <c r="AD955">
        <v>3</v>
      </c>
      <c r="AE955">
        <v>6</v>
      </c>
      <c r="AF955">
        <v>28</v>
      </c>
      <c r="AG955">
        <v>0</v>
      </c>
      <c r="AH955">
        <v>1</v>
      </c>
      <c r="AI955">
        <v>7</v>
      </c>
      <c r="AJ955">
        <v>12</v>
      </c>
      <c r="AK955">
        <v>15</v>
      </c>
      <c r="AL955">
        <v>21</v>
      </c>
      <c r="AM955">
        <v>0</v>
      </c>
      <c r="AN955">
        <v>54</v>
      </c>
      <c r="AO955">
        <v>5</v>
      </c>
      <c r="AP955">
        <v>2</v>
      </c>
      <c r="AQ955">
        <v>29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5</v>
      </c>
      <c r="BN955">
        <v>0</v>
      </c>
      <c r="BO955">
        <v>0</v>
      </c>
      <c r="BP955">
        <v>11</v>
      </c>
      <c r="BQ955">
        <v>7</v>
      </c>
      <c r="BR955">
        <v>0</v>
      </c>
      <c r="BS955">
        <v>0</v>
      </c>
      <c r="BT955">
        <v>4</v>
      </c>
      <c r="BU955">
        <v>29</v>
      </c>
      <c r="BV955">
        <v>1</v>
      </c>
      <c r="BW955">
        <v>2</v>
      </c>
      <c r="BX955">
        <v>47</v>
      </c>
      <c r="BY955">
        <v>33</v>
      </c>
      <c r="BZ955">
        <v>24</v>
      </c>
      <c r="CA955">
        <v>16</v>
      </c>
      <c r="CB955">
        <v>0</v>
      </c>
      <c r="CC955">
        <v>3</v>
      </c>
      <c r="CD955">
        <v>7</v>
      </c>
      <c r="CE955">
        <v>0</v>
      </c>
      <c r="CF955">
        <v>5</v>
      </c>
      <c r="CG955">
        <v>8</v>
      </c>
      <c r="CH955">
        <v>3</v>
      </c>
      <c r="CI955">
        <v>29</v>
      </c>
      <c r="CJ955">
        <v>22</v>
      </c>
      <c r="CK955">
        <v>54</v>
      </c>
      <c r="CL955">
        <v>0</v>
      </c>
      <c r="CM955">
        <v>44</v>
      </c>
      <c r="CN955">
        <v>16</v>
      </c>
      <c r="CO955">
        <v>18</v>
      </c>
      <c r="CP955">
        <v>27</v>
      </c>
      <c r="CQ955">
        <v>7</v>
      </c>
      <c r="CR955">
        <v>43</v>
      </c>
      <c r="CS955">
        <v>5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>
      <c r="A956">
        <v>8460</v>
      </c>
      <c r="B956" t="s">
        <v>120</v>
      </c>
      <c r="C956" t="str">
        <f>VLOOKUP(A956,[1]OTU_Table_nochlpmito_withcontro!A:$B,2,FALSE)</f>
        <v>Bacteria; __Proteobacteria; __Alphaproteobacteria; __Rhodobacterales; __Rhodobacteraceae</v>
      </c>
      <c r="D956">
        <f>SUM(F956:CX956)</f>
        <v>360</v>
      </c>
      <c r="E956">
        <f t="shared" si="14"/>
        <v>27</v>
      </c>
      <c r="F956">
        <v>0</v>
      </c>
      <c r="G956">
        <v>0</v>
      </c>
      <c r="H956">
        <v>0</v>
      </c>
      <c r="I956">
        <v>0</v>
      </c>
      <c r="J956">
        <v>4</v>
      </c>
      <c r="K956">
        <v>15</v>
      </c>
      <c r="L956">
        <v>1</v>
      </c>
      <c r="M956">
        <v>0</v>
      </c>
      <c r="N956">
        <v>0</v>
      </c>
      <c r="O956">
        <v>1</v>
      </c>
      <c r="P956">
        <v>2</v>
      </c>
      <c r="Q956">
        <v>0</v>
      </c>
      <c r="R956">
        <v>0</v>
      </c>
      <c r="S956">
        <v>1</v>
      </c>
      <c r="T956">
        <v>0</v>
      </c>
      <c r="U956">
        <v>2</v>
      </c>
      <c r="V956">
        <v>2</v>
      </c>
      <c r="W956">
        <v>13</v>
      </c>
      <c r="X956">
        <v>77</v>
      </c>
      <c r="Y956">
        <v>64</v>
      </c>
      <c r="Z956">
        <v>0</v>
      </c>
      <c r="AA956">
        <v>0</v>
      </c>
      <c r="AB956">
        <v>22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2</v>
      </c>
      <c r="AK956">
        <v>3</v>
      </c>
      <c r="AL956">
        <v>2</v>
      </c>
      <c r="AM956">
        <v>0</v>
      </c>
      <c r="AN956">
        <v>2</v>
      </c>
      <c r="AO956">
        <v>0</v>
      </c>
      <c r="AP956">
        <v>7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1</v>
      </c>
      <c r="AY956">
        <v>1</v>
      </c>
      <c r="AZ956">
        <v>1</v>
      </c>
      <c r="BA956">
        <v>3</v>
      </c>
      <c r="BB956">
        <v>7</v>
      </c>
      <c r="BC956">
        <v>12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6</v>
      </c>
      <c r="CL956">
        <v>1</v>
      </c>
      <c r="CM956">
        <v>0</v>
      </c>
      <c r="CN956">
        <v>5</v>
      </c>
      <c r="CO956">
        <v>0</v>
      </c>
      <c r="CP956">
        <v>0</v>
      </c>
      <c r="CQ956">
        <v>2</v>
      </c>
      <c r="CR956">
        <v>0</v>
      </c>
      <c r="CS956">
        <v>0</v>
      </c>
      <c r="CT956">
        <v>51</v>
      </c>
      <c r="CU956">
        <v>3</v>
      </c>
      <c r="CV956">
        <v>2</v>
      </c>
      <c r="CW956">
        <v>4</v>
      </c>
      <c r="CX956">
        <v>33</v>
      </c>
    </row>
    <row r="957" spans="1:102">
      <c r="A957">
        <v>17652</v>
      </c>
      <c r="B957" t="s">
        <v>120</v>
      </c>
      <c r="C957" t="str">
        <f>VLOOKUP(A957,[1]OTU_Table_nochlpmito_withcontro!A:$B,2,FALSE)</f>
        <v>Bacteria; __Proteobacteria; __Alphaproteobacteria; __Rhodobacterales; __Rhodobacteraceae</v>
      </c>
      <c r="D957">
        <f>SUM(F957:CX957)</f>
        <v>608</v>
      </c>
      <c r="E957">
        <f t="shared" si="14"/>
        <v>28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1</v>
      </c>
      <c r="BK957">
        <v>0</v>
      </c>
      <c r="BL957">
        <v>0</v>
      </c>
      <c r="BM957">
        <v>17</v>
      </c>
      <c r="BN957">
        <v>0</v>
      </c>
      <c r="BO957">
        <v>1</v>
      </c>
      <c r="BP957">
        <v>12</v>
      </c>
      <c r="BQ957">
        <v>12</v>
      </c>
      <c r="BR957">
        <v>0</v>
      </c>
      <c r="BS957">
        <v>21</v>
      </c>
      <c r="BT957">
        <v>13</v>
      </c>
      <c r="BU957">
        <v>6</v>
      </c>
      <c r="BV957">
        <v>17</v>
      </c>
      <c r="BW957">
        <v>9</v>
      </c>
      <c r="BX957">
        <v>4</v>
      </c>
      <c r="BY957">
        <v>8</v>
      </c>
      <c r="BZ957">
        <v>2</v>
      </c>
      <c r="CA957">
        <v>1</v>
      </c>
      <c r="CB957">
        <v>0</v>
      </c>
      <c r="CC957">
        <v>1</v>
      </c>
      <c r="CD957">
        <v>5</v>
      </c>
      <c r="CE957">
        <v>0</v>
      </c>
      <c r="CF957">
        <v>23</v>
      </c>
      <c r="CG957">
        <v>7</v>
      </c>
      <c r="CH957">
        <v>20</v>
      </c>
      <c r="CI957">
        <v>18</v>
      </c>
      <c r="CJ957">
        <v>43</v>
      </c>
      <c r="CK957">
        <v>37</v>
      </c>
      <c r="CL957">
        <v>13</v>
      </c>
      <c r="CM957">
        <v>88</v>
      </c>
      <c r="CN957">
        <v>20</v>
      </c>
      <c r="CO957">
        <v>4</v>
      </c>
      <c r="CP957">
        <v>36</v>
      </c>
      <c r="CQ957">
        <v>77</v>
      </c>
      <c r="CR957">
        <v>25</v>
      </c>
      <c r="CS957">
        <v>57</v>
      </c>
      <c r="CT957">
        <v>0</v>
      </c>
      <c r="CU957">
        <v>0</v>
      </c>
      <c r="CV957">
        <v>1</v>
      </c>
      <c r="CW957">
        <v>2</v>
      </c>
      <c r="CX957">
        <v>0</v>
      </c>
    </row>
    <row r="958" spans="1:102">
      <c r="A958">
        <v>8454</v>
      </c>
      <c r="B958" t="s">
        <v>120</v>
      </c>
      <c r="C958" t="str">
        <f>VLOOKUP(A958,[1]OTU_Table_nochlpmito_withcontro!A:$B,2,FALSE)</f>
        <v>Bacteria; __Proteobacteria; __Alphaproteobacteria; __Rhodobacterales; __Rhodobacteraceae</v>
      </c>
      <c r="D958">
        <f>SUM(F958:CX958)</f>
        <v>392</v>
      </c>
      <c r="E958">
        <f t="shared" si="14"/>
        <v>18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11</v>
      </c>
      <c r="X958">
        <v>115</v>
      </c>
      <c r="Y958">
        <v>75</v>
      </c>
      <c r="Z958">
        <v>1</v>
      </c>
      <c r="AA958">
        <v>0</v>
      </c>
      <c r="AB958">
        <v>32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0</v>
      </c>
      <c r="AI958">
        <v>1</v>
      </c>
      <c r="AJ958">
        <v>1</v>
      </c>
      <c r="AK958">
        <v>1</v>
      </c>
      <c r="AL958">
        <v>2</v>
      </c>
      <c r="AM958">
        <v>0</v>
      </c>
      <c r="AN958">
        <v>2</v>
      </c>
      <c r="AO958">
        <v>0</v>
      </c>
      <c r="AP958">
        <v>9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5</v>
      </c>
      <c r="BB958">
        <v>7</v>
      </c>
      <c r="BC958">
        <v>5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</v>
      </c>
      <c r="CL958">
        <v>0</v>
      </c>
      <c r="CM958">
        <v>1</v>
      </c>
      <c r="CN958">
        <v>4</v>
      </c>
      <c r="CO958">
        <v>0</v>
      </c>
      <c r="CP958">
        <v>2</v>
      </c>
      <c r="CQ958">
        <v>0</v>
      </c>
      <c r="CR958">
        <v>0</v>
      </c>
      <c r="CS958">
        <v>0</v>
      </c>
      <c r="CT958">
        <v>54</v>
      </c>
      <c r="CU958">
        <v>1</v>
      </c>
      <c r="CV958">
        <v>3</v>
      </c>
      <c r="CW958">
        <v>4</v>
      </c>
      <c r="CX958">
        <v>27</v>
      </c>
    </row>
    <row r="959" spans="1:102">
      <c r="A959">
        <v>17591</v>
      </c>
      <c r="B959" t="s">
        <v>120</v>
      </c>
      <c r="C959" t="str">
        <f>VLOOKUP(A959,[1]OTU_Table_nochlpmito_withcontro!A:$B,2,FALSE)</f>
        <v>Bacteria; __Proteobacteria; __Alphaproteobacteria; __Rhodobacterales; __Rhodobacteraceae</v>
      </c>
      <c r="D959">
        <f>SUM(F959:CX959)</f>
        <v>291</v>
      </c>
      <c r="E959">
        <f t="shared" si="14"/>
        <v>22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1</v>
      </c>
      <c r="AE959">
        <v>3</v>
      </c>
      <c r="AF959">
        <v>0</v>
      </c>
      <c r="AG959">
        <v>0</v>
      </c>
      <c r="AH959">
        <v>1</v>
      </c>
      <c r="AI959">
        <v>2</v>
      </c>
      <c r="AJ959">
        <v>5</v>
      </c>
      <c r="AK959">
        <v>23</v>
      </c>
      <c r="AL959">
        <v>18</v>
      </c>
      <c r="AM959">
        <v>0</v>
      </c>
      <c r="AN959">
        <v>85</v>
      </c>
      <c r="AO959">
        <v>5</v>
      </c>
      <c r="AP959">
        <v>7</v>
      </c>
      <c r="AQ959">
        <v>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4</v>
      </c>
      <c r="BB959">
        <v>7</v>
      </c>
      <c r="BC959">
        <v>49</v>
      </c>
      <c r="BD959">
        <v>1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1</v>
      </c>
      <c r="BK959">
        <v>0</v>
      </c>
      <c r="BL959">
        <v>1</v>
      </c>
      <c r="BM959">
        <v>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6</v>
      </c>
      <c r="CG959">
        <v>5</v>
      </c>
      <c r="CH959">
        <v>5</v>
      </c>
      <c r="CI959">
        <v>3</v>
      </c>
      <c r="CJ959">
        <v>2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1</v>
      </c>
      <c r="CQ959">
        <v>4</v>
      </c>
      <c r="CR959">
        <v>0</v>
      </c>
      <c r="CS959">
        <v>1</v>
      </c>
      <c r="CT959">
        <v>1</v>
      </c>
      <c r="CU959">
        <v>30</v>
      </c>
      <c r="CV959">
        <v>5</v>
      </c>
      <c r="CW959">
        <v>0</v>
      </c>
      <c r="CX959">
        <v>1</v>
      </c>
    </row>
    <row r="960" spans="1:102">
      <c r="A960">
        <v>12832</v>
      </c>
      <c r="B960" t="s">
        <v>120</v>
      </c>
      <c r="C960" t="str">
        <f>VLOOKUP(A960,[1]OTU_Table_nochlpmito_withcontro!A:$B,2,FALSE)</f>
        <v>Bacteria; __Proteobacteria; __Alphaproteobacteria; __Rhodobacterales; __Rhodobacteraceae</v>
      </c>
      <c r="D960">
        <f>SUM(F960:CX960)</f>
        <v>2128</v>
      </c>
      <c r="E960">
        <f t="shared" si="14"/>
        <v>25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1</v>
      </c>
      <c r="Y960">
        <v>3</v>
      </c>
      <c r="Z960">
        <v>0</v>
      </c>
      <c r="AA960">
        <v>4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16</v>
      </c>
      <c r="AO960">
        <v>7</v>
      </c>
      <c r="AP960">
        <v>13</v>
      </c>
      <c r="AQ960">
        <v>3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24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7</v>
      </c>
      <c r="BM960">
        <v>1</v>
      </c>
      <c r="BN960">
        <v>0</v>
      </c>
      <c r="BO960">
        <v>0</v>
      </c>
      <c r="BP960">
        <v>1</v>
      </c>
      <c r="BQ960">
        <v>170</v>
      </c>
      <c r="BR960">
        <v>0</v>
      </c>
      <c r="BS960">
        <v>12</v>
      </c>
      <c r="BT960">
        <v>6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3</v>
      </c>
      <c r="CG960">
        <v>0</v>
      </c>
      <c r="CH960">
        <v>1</v>
      </c>
      <c r="CI960">
        <v>0</v>
      </c>
      <c r="CJ960">
        <v>45</v>
      </c>
      <c r="CK960">
        <v>2</v>
      </c>
      <c r="CL960">
        <v>5</v>
      </c>
      <c r="CM960">
        <v>11</v>
      </c>
      <c r="CN960">
        <v>5</v>
      </c>
      <c r="CO960">
        <v>1748</v>
      </c>
      <c r="CP960">
        <v>4</v>
      </c>
      <c r="CQ960">
        <v>1</v>
      </c>
      <c r="CR960">
        <v>11</v>
      </c>
      <c r="CS960">
        <v>8</v>
      </c>
      <c r="CT960">
        <v>0</v>
      </c>
      <c r="CU960">
        <v>1</v>
      </c>
      <c r="CV960">
        <v>6</v>
      </c>
      <c r="CW960">
        <v>2</v>
      </c>
      <c r="CX960">
        <v>0</v>
      </c>
    </row>
    <row r="961" spans="1:102">
      <c r="A961">
        <v>17641</v>
      </c>
      <c r="B961" t="s">
        <v>120</v>
      </c>
      <c r="C961" t="str">
        <f>VLOOKUP(A961,[1]OTU_Table_nochlpmito_withcontro!A:$B,2,FALSE)</f>
        <v>Bacteria; __Proteobacteria; __Alphaproteobacteria; __Rhodobacterales; __Rhodobacteraceae</v>
      </c>
      <c r="D961">
        <f>SUM(F961:CX961)</f>
        <v>818</v>
      </c>
      <c r="E961">
        <f t="shared" si="14"/>
        <v>29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2</v>
      </c>
      <c r="AJ961">
        <v>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21</v>
      </c>
      <c r="BN961">
        <v>0</v>
      </c>
      <c r="BO961">
        <v>0</v>
      </c>
      <c r="BP961">
        <v>20</v>
      </c>
      <c r="BQ961">
        <v>10</v>
      </c>
      <c r="BR961">
        <v>0</v>
      </c>
      <c r="BS961">
        <v>43</v>
      </c>
      <c r="BT961">
        <v>21</v>
      </c>
      <c r="BU961">
        <v>9</v>
      </c>
      <c r="BV961">
        <v>23</v>
      </c>
      <c r="BW961">
        <v>11</v>
      </c>
      <c r="BX961">
        <v>5</v>
      </c>
      <c r="BY961">
        <v>12</v>
      </c>
      <c r="BZ961">
        <v>7</v>
      </c>
      <c r="CA961">
        <v>0</v>
      </c>
      <c r="CB961">
        <v>0</v>
      </c>
      <c r="CC961">
        <v>2</v>
      </c>
      <c r="CD961">
        <v>2</v>
      </c>
      <c r="CE961">
        <v>0</v>
      </c>
      <c r="CF961">
        <v>34</v>
      </c>
      <c r="CG961">
        <v>9</v>
      </c>
      <c r="CH961">
        <v>27</v>
      </c>
      <c r="CI961">
        <v>28</v>
      </c>
      <c r="CJ961">
        <v>46</v>
      </c>
      <c r="CK961">
        <v>62</v>
      </c>
      <c r="CL961">
        <v>7</v>
      </c>
      <c r="CM961">
        <v>107</v>
      </c>
      <c r="CN961">
        <v>27</v>
      </c>
      <c r="CO961">
        <v>5</v>
      </c>
      <c r="CP961">
        <v>55</v>
      </c>
      <c r="CQ961">
        <v>90</v>
      </c>
      <c r="CR961">
        <v>42</v>
      </c>
      <c r="CS961">
        <v>84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>
      <c r="A962">
        <v>17473</v>
      </c>
      <c r="B962" t="s">
        <v>120</v>
      </c>
      <c r="C962" t="str">
        <f>VLOOKUP(A962,[1]OTU_Table_nochlpmito_withcontro!A:$B,2,FALSE)</f>
        <v>Bacteria; __Proteobacteria; __Alphaproteobacteria; __Rhodobacterales; __Rhodobacteraceae</v>
      </c>
      <c r="D962">
        <f>SUM(F962:CX962)</f>
        <v>196</v>
      </c>
      <c r="E962">
        <f t="shared" si="14"/>
        <v>18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0</v>
      </c>
      <c r="O962">
        <v>1</v>
      </c>
      <c r="P962">
        <v>3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3</v>
      </c>
      <c r="X962">
        <v>52</v>
      </c>
      <c r="Y962">
        <v>45</v>
      </c>
      <c r="Z962">
        <v>0</v>
      </c>
      <c r="AA962">
        <v>2</v>
      </c>
      <c r="AB962">
        <v>13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3</v>
      </c>
      <c r="AK962">
        <v>2</v>
      </c>
      <c r="AL962">
        <v>1</v>
      </c>
      <c r="AM962">
        <v>0</v>
      </c>
      <c r="AN962">
        <v>2</v>
      </c>
      <c r="AO962">
        <v>0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2</v>
      </c>
      <c r="BC962">
        <v>2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3</v>
      </c>
      <c r="CL962">
        <v>0</v>
      </c>
      <c r="CM962">
        <v>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16</v>
      </c>
      <c r="CU962">
        <v>1</v>
      </c>
      <c r="CV962">
        <v>5</v>
      </c>
      <c r="CW962">
        <v>1</v>
      </c>
      <c r="CX962">
        <v>24</v>
      </c>
    </row>
    <row r="963" spans="1:102">
      <c r="A963">
        <v>22268</v>
      </c>
      <c r="B963" t="s">
        <v>120</v>
      </c>
      <c r="C963" t="str">
        <f>VLOOKUP(A963,[1]OTU_Table_nochlpmito_withcontro!A:$B,2,FALSE)</f>
        <v>Bacteria; __Proteobacteria; __Alphaproteobacteria; __Rhodobacterales; __Rhodobacteraceae</v>
      </c>
      <c r="D963">
        <f>SUM(F963:CX963)</f>
        <v>419</v>
      </c>
      <c r="E963">
        <f t="shared" si="14"/>
        <v>26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11</v>
      </c>
      <c r="BN963">
        <v>0</v>
      </c>
      <c r="BO963">
        <v>0</v>
      </c>
      <c r="BP963">
        <v>12</v>
      </c>
      <c r="BQ963">
        <v>8</v>
      </c>
      <c r="BR963">
        <v>0</v>
      </c>
      <c r="BS963">
        <v>24</v>
      </c>
      <c r="BT963">
        <v>11</v>
      </c>
      <c r="BU963">
        <v>6</v>
      </c>
      <c r="BV963">
        <v>14</v>
      </c>
      <c r="BW963">
        <v>5</v>
      </c>
      <c r="BX963">
        <v>3</v>
      </c>
      <c r="BY963">
        <v>5</v>
      </c>
      <c r="BZ963">
        <v>4</v>
      </c>
      <c r="CA963">
        <v>0</v>
      </c>
      <c r="CB963">
        <v>0</v>
      </c>
      <c r="CC963">
        <v>2</v>
      </c>
      <c r="CD963">
        <v>1</v>
      </c>
      <c r="CE963">
        <v>0</v>
      </c>
      <c r="CF963">
        <v>18</v>
      </c>
      <c r="CG963">
        <v>3</v>
      </c>
      <c r="CH963">
        <v>10</v>
      </c>
      <c r="CI963">
        <v>13</v>
      </c>
      <c r="CJ963">
        <v>37</v>
      </c>
      <c r="CK963">
        <v>18</v>
      </c>
      <c r="CL963">
        <v>4</v>
      </c>
      <c r="CM963">
        <v>62</v>
      </c>
      <c r="CN963">
        <v>12</v>
      </c>
      <c r="CO963">
        <v>5</v>
      </c>
      <c r="CP963">
        <v>19</v>
      </c>
      <c r="CQ963">
        <v>41</v>
      </c>
      <c r="CR963">
        <v>20</v>
      </c>
      <c r="CS963">
        <v>49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>
      <c r="A964">
        <v>8791</v>
      </c>
      <c r="B964" t="s">
        <v>120</v>
      </c>
      <c r="C964" t="str">
        <f>VLOOKUP(A964,[1]OTU_Table_nochlpmito_withcontro!A:$B,2,FALSE)</f>
        <v>Bacteria; __Proteobacteria; __Alphaproteobacteria; __Rhodobacterales; __Rhodobacteraceae</v>
      </c>
      <c r="D964">
        <f>SUM(F964:CX964)</f>
        <v>259</v>
      </c>
      <c r="E964">
        <f t="shared" si="14"/>
        <v>23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</v>
      </c>
      <c r="BI964">
        <v>0</v>
      </c>
      <c r="BJ964">
        <v>0</v>
      </c>
      <c r="BK964">
        <v>0</v>
      </c>
      <c r="BL964">
        <v>0</v>
      </c>
      <c r="BM964">
        <v>2</v>
      </c>
      <c r="BN964">
        <v>0</v>
      </c>
      <c r="BO964">
        <v>0</v>
      </c>
      <c r="BP964">
        <v>5</v>
      </c>
      <c r="BQ964">
        <v>6</v>
      </c>
      <c r="BR964">
        <v>0</v>
      </c>
      <c r="BS964">
        <v>19</v>
      </c>
      <c r="BT964">
        <v>6</v>
      </c>
      <c r="BU964">
        <v>4</v>
      </c>
      <c r="BV964">
        <v>10</v>
      </c>
      <c r="BW964">
        <v>5</v>
      </c>
      <c r="BX964">
        <v>1</v>
      </c>
      <c r="BY964">
        <v>6</v>
      </c>
      <c r="BZ964">
        <v>3</v>
      </c>
      <c r="CA964">
        <v>1</v>
      </c>
      <c r="CB964">
        <v>0</v>
      </c>
      <c r="CC964">
        <v>4</v>
      </c>
      <c r="CD964">
        <v>0</v>
      </c>
      <c r="CE964">
        <v>0</v>
      </c>
      <c r="CF964">
        <v>10</v>
      </c>
      <c r="CG964">
        <v>1</v>
      </c>
      <c r="CH964">
        <v>6</v>
      </c>
      <c r="CI964">
        <v>6</v>
      </c>
      <c r="CJ964">
        <v>17</v>
      </c>
      <c r="CK964">
        <v>13</v>
      </c>
      <c r="CL964">
        <v>0</v>
      </c>
      <c r="CM964">
        <v>26</v>
      </c>
      <c r="CN964">
        <v>8</v>
      </c>
      <c r="CO964">
        <v>1</v>
      </c>
      <c r="CP964">
        <v>18</v>
      </c>
      <c r="CQ964">
        <v>24</v>
      </c>
      <c r="CR964">
        <v>22</v>
      </c>
      <c r="CS964">
        <v>31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>
      <c r="A965">
        <v>22270</v>
      </c>
      <c r="B965" t="s">
        <v>120</v>
      </c>
      <c r="C965" t="str">
        <f>VLOOKUP(A965,[1]OTU_Table_nochlpmito_withcontro!A:$B,2,FALSE)</f>
        <v>Bacteria; __Proteobacteria; __Alphaproteobacteria; __Rhodobacterales; __Rhodobacteraceae</v>
      </c>
      <c r="D965">
        <f>SUM(F965:CX965)</f>
        <v>313</v>
      </c>
      <c r="E965">
        <f t="shared" si="14"/>
        <v>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7</v>
      </c>
      <c r="BN965">
        <v>0</v>
      </c>
      <c r="BO965">
        <v>0</v>
      </c>
      <c r="BP965">
        <v>11</v>
      </c>
      <c r="BQ965">
        <v>6</v>
      </c>
      <c r="BR965">
        <v>0</v>
      </c>
      <c r="BS965">
        <v>21</v>
      </c>
      <c r="BT965">
        <v>10</v>
      </c>
      <c r="BU965">
        <v>4</v>
      </c>
      <c r="BV965">
        <v>10</v>
      </c>
      <c r="BW965">
        <v>3</v>
      </c>
      <c r="BX965">
        <v>6</v>
      </c>
      <c r="BY965">
        <v>3</v>
      </c>
      <c r="BZ965">
        <v>0</v>
      </c>
      <c r="CA965">
        <v>0</v>
      </c>
      <c r="CB965">
        <v>0</v>
      </c>
      <c r="CC965">
        <v>0</v>
      </c>
      <c r="CD965">
        <v>4</v>
      </c>
      <c r="CE965">
        <v>1</v>
      </c>
      <c r="CF965">
        <v>12</v>
      </c>
      <c r="CG965">
        <v>4</v>
      </c>
      <c r="CH965">
        <v>8</v>
      </c>
      <c r="CI965">
        <v>6</v>
      </c>
      <c r="CJ965">
        <v>16</v>
      </c>
      <c r="CK965">
        <v>17</v>
      </c>
      <c r="CL965">
        <v>5</v>
      </c>
      <c r="CM965">
        <v>34</v>
      </c>
      <c r="CN965">
        <v>7</v>
      </c>
      <c r="CO965">
        <v>4</v>
      </c>
      <c r="CP965">
        <v>16</v>
      </c>
      <c r="CQ965">
        <v>37</v>
      </c>
      <c r="CR965">
        <v>31</v>
      </c>
      <c r="CS965">
        <v>28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 spans="1:102">
      <c r="A966">
        <v>22894</v>
      </c>
      <c r="B966" t="s">
        <v>120</v>
      </c>
      <c r="C966" t="str">
        <f>VLOOKUP(A966,[1]OTU_Table_nochlpmito_withcontro!A:$B,2,FALSE)</f>
        <v>Bacteria; __Proteobacteria; __Alphaproteobacteria; __Rhodobacterales; __Rhodobacteraceae</v>
      </c>
      <c r="D966">
        <f>SUM(F966:CX966)</f>
        <v>204</v>
      </c>
      <c r="E966">
        <f t="shared" si="14"/>
        <v>15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2</v>
      </c>
      <c r="AD966">
        <v>1</v>
      </c>
      <c r="AE966">
        <v>0</v>
      </c>
      <c r="AF966">
        <v>1</v>
      </c>
      <c r="AG966">
        <v>9</v>
      </c>
      <c r="AH966">
        <v>1</v>
      </c>
      <c r="AI966">
        <v>7</v>
      </c>
      <c r="AJ966">
        <v>24</v>
      </c>
      <c r="AK966">
        <v>28</v>
      </c>
      <c r="AL966">
        <v>10</v>
      </c>
      <c r="AM966">
        <v>0</v>
      </c>
      <c r="AN966">
        <v>20</v>
      </c>
      <c r="AO966">
        <v>2</v>
      </c>
      <c r="AP966">
        <v>11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4</v>
      </c>
      <c r="BC966">
        <v>54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4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2</v>
      </c>
      <c r="CP966">
        <v>0</v>
      </c>
      <c r="CQ966">
        <v>0</v>
      </c>
      <c r="CR966">
        <v>1</v>
      </c>
      <c r="CS966">
        <v>0</v>
      </c>
      <c r="CT966">
        <v>0</v>
      </c>
      <c r="CU966">
        <v>11</v>
      </c>
      <c r="CV966">
        <v>3</v>
      </c>
      <c r="CW966">
        <v>0</v>
      </c>
      <c r="CX966">
        <v>0</v>
      </c>
    </row>
    <row r="967" spans="1:102">
      <c r="A967">
        <v>3581</v>
      </c>
      <c r="B967" t="s">
        <v>120</v>
      </c>
      <c r="C967" t="str">
        <f>VLOOKUP(A967,[1]OTU_Table_nochlpmito_withcontro!A:$B,2,FALSE)</f>
        <v>Bacteria; __Proteobacteria; __Alphaproteobacteria; __Rhodobacterales; __Rhodobacteraceae</v>
      </c>
      <c r="D967">
        <f>SUM(F967:CX967)</f>
        <v>154</v>
      </c>
      <c r="E967">
        <f t="shared" ref="E967:E1030" si="15">COUNTIF(F967:CX967,"&gt;1")</f>
        <v>17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3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42</v>
      </c>
      <c r="Y967">
        <v>29</v>
      </c>
      <c r="Z967">
        <v>0</v>
      </c>
      <c r="AA967">
        <v>0</v>
      </c>
      <c r="AB967">
        <v>10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3</v>
      </c>
      <c r="AK967">
        <v>2</v>
      </c>
      <c r="AL967">
        <v>0</v>
      </c>
      <c r="AM967">
        <v>0</v>
      </c>
      <c r="AN967">
        <v>2</v>
      </c>
      <c r="AO967">
        <v>0</v>
      </c>
      <c r="AP967">
        <v>2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2</v>
      </c>
      <c r="BB967">
        <v>2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0</v>
      </c>
      <c r="CM967">
        <v>2</v>
      </c>
      <c r="CN967">
        <v>1</v>
      </c>
      <c r="CO967">
        <v>1</v>
      </c>
      <c r="CP967">
        <v>0</v>
      </c>
      <c r="CQ967">
        <v>0</v>
      </c>
      <c r="CR967">
        <v>0</v>
      </c>
      <c r="CS967">
        <v>0</v>
      </c>
      <c r="CT967">
        <v>18</v>
      </c>
      <c r="CU967">
        <v>1</v>
      </c>
      <c r="CV967">
        <v>0</v>
      </c>
      <c r="CW967">
        <v>0</v>
      </c>
      <c r="CX967">
        <v>19</v>
      </c>
    </row>
    <row r="968" spans="1:102">
      <c r="A968">
        <v>8783</v>
      </c>
      <c r="B968" t="s">
        <v>120</v>
      </c>
      <c r="C968" t="str">
        <f>VLOOKUP(A968,[1]OTU_Table_nochlpmito_withcontro!A:$B,2,FALSE)</f>
        <v>Bacteria; __Proteobacteria; __Alphaproteobacteria; __Rhodobacterales; __Rhodobacteraceae</v>
      </c>
      <c r="D968">
        <f>SUM(F968:CX968)</f>
        <v>169</v>
      </c>
      <c r="E968">
        <f t="shared" si="15"/>
        <v>13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4</v>
      </c>
      <c r="AF968">
        <v>0</v>
      </c>
      <c r="AG968">
        <v>98</v>
      </c>
      <c r="AH968">
        <v>1</v>
      </c>
      <c r="AI968">
        <v>13</v>
      </c>
      <c r="AJ968">
        <v>8</v>
      </c>
      <c r="AK968">
        <v>5</v>
      </c>
      <c r="AL968">
        <v>9</v>
      </c>
      <c r="AM968">
        <v>0</v>
      </c>
      <c r="AN968">
        <v>2</v>
      </c>
      <c r="AO968">
        <v>0</v>
      </c>
      <c r="AP968">
        <v>3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1</v>
      </c>
      <c r="BB968">
        <v>2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1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0</v>
      </c>
      <c r="CN968">
        <v>1</v>
      </c>
      <c r="CO968">
        <v>2</v>
      </c>
      <c r="CP968">
        <v>2</v>
      </c>
      <c r="CQ968">
        <v>0</v>
      </c>
      <c r="CR968">
        <v>1</v>
      </c>
      <c r="CS968">
        <v>1</v>
      </c>
      <c r="CT968">
        <v>0</v>
      </c>
      <c r="CU968">
        <v>1</v>
      </c>
      <c r="CV968">
        <v>0</v>
      </c>
      <c r="CW968">
        <v>0</v>
      </c>
      <c r="CX968">
        <v>1</v>
      </c>
    </row>
    <row r="969" spans="1:102">
      <c r="A969">
        <v>17648</v>
      </c>
      <c r="B969" t="s">
        <v>120</v>
      </c>
      <c r="C969" t="str">
        <f>VLOOKUP(A969,[1]OTU_Table_nochlpmito_withcontro!A:$B,2,FALSE)</f>
        <v>Bacteria; __Proteobacteria; __Alphaproteobacteria; __Rhodobacterales; __Rhodobacteraceae</v>
      </c>
      <c r="D969">
        <f>SUM(F969:CX969)</f>
        <v>239</v>
      </c>
      <c r="E969">
        <f t="shared" si="15"/>
        <v>23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7</v>
      </c>
      <c r="BN969">
        <v>0</v>
      </c>
      <c r="BO969">
        <v>0</v>
      </c>
      <c r="BP969">
        <v>7</v>
      </c>
      <c r="BQ969">
        <v>3</v>
      </c>
      <c r="BR969">
        <v>0</v>
      </c>
      <c r="BS969">
        <v>11</v>
      </c>
      <c r="BT969">
        <v>3</v>
      </c>
      <c r="BU969">
        <v>5</v>
      </c>
      <c r="BV969">
        <v>2</v>
      </c>
      <c r="BW969">
        <v>3</v>
      </c>
      <c r="BX969">
        <v>4</v>
      </c>
      <c r="BY969">
        <v>3</v>
      </c>
      <c r="BZ969">
        <v>2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14</v>
      </c>
      <c r="CG969">
        <v>1</v>
      </c>
      <c r="CH969">
        <v>7</v>
      </c>
      <c r="CI969">
        <v>11</v>
      </c>
      <c r="CJ969">
        <v>9</v>
      </c>
      <c r="CK969">
        <v>9</v>
      </c>
      <c r="CL969">
        <v>0</v>
      </c>
      <c r="CM969">
        <v>33</v>
      </c>
      <c r="CN969">
        <v>10</v>
      </c>
      <c r="CO969">
        <v>1</v>
      </c>
      <c r="CP969">
        <v>13</v>
      </c>
      <c r="CQ969">
        <v>29</v>
      </c>
      <c r="CR969">
        <v>21</v>
      </c>
      <c r="CS969">
        <v>27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>
      <c r="A970">
        <v>17905</v>
      </c>
      <c r="B970" t="s">
        <v>120</v>
      </c>
      <c r="C970" t="str">
        <f>VLOOKUP(A970,[1]OTU_Table_nochlpmito_withcontro!A:$B,2,FALSE)</f>
        <v>Bacteria; __Proteobacteria; __Alphaproteobacteria; __Rhodobacterales; __Rhodobacteraceae</v>
      </c>
      <c r="D970">
        <f>SUM(F970:CX970)</f>
        <v>486</v>
      </c>
      <c r="E970">
        <f t="shared" si="15"/>
        <v>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2</v>
      </c>
      <c r="BU970">
        <v>19</v>
      </c>
      <c r="BV970">
        <v>1</v>
      </c>
      <c r="BW970">
        <v>2</v>
      </c>
      <c r="BX970">
        <v>49</v>
      </c>
      <c r="BY970">
        <v>17</v>
      </c>
      <c r="BZ970">
        <v>67</v>
      </c>
      <c r="CA970">
        <v>39</v>
      </c>
      <c r="CB970">
        <v>0</v>
      </c>
      <c r="CC970">
        <v>2</v>
      </c>
      <c r="CD970">
        <v>3</v>
      </c>
      <c r="CE970">
        <v>0</v>
      </c>
      <c r="CF970">
        <v>11</v>
      </c>
      <c r="CG970">
        <v>0</v>
      </c>
      <c r="CH970">
        <v>0</v>
      </c>
      <c r="CI970">
        <v>14</v>
      </c>
      <c r="CJ970">
        <v>4</v>
      </c>
      <c r="CK970">
        <v>15</v>
      </c>
      <c r="CL970">
        <v>53</v>
      </c>
      <c r="CM970">
        <v>50</v>
      </c>
      <c r="CN970">
        <v>28</v>
      </c>
      <c r="CO970">
        <v>9</v>
      </c>
      <c r="CP970">
        <v>6</v>
      </c>
      <c r="CQ970">
        <v>72</v>
      </c>
      <c r="CR970">
        <v>16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>
      <c r="A971">
        <v>22880</v>
      </c>
      <c r="B971" t="s">
        <v>120</v>
      </c>
      <c r="C971" t="str">
        <f>VLOOKUP(A971,[1]OTU_Table_nochlpmito_withcontro!A:$B,2,FALSE)</f>
        <v>Bacteria; __Proteobacteria; __Alphaproteobacteria; __Rhodobacterales; __Rhodobacteraceae</v>
      </c>
      <c r="D971">
        <f>SUM(F971:CX971)</f>
        <v>486</v>
      </c>
      <c r="E971">
        <f t="shared" si="15"/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3</v>
      </c>
      <c r="Z971">
        <v>0</v>
      </c>
      <c r="AA971">
        <v>0</v>
      </c>
      <c r="AB971">
        <v>0</v>
      </c>
      <c r="AC971">
        <v>13</v>
      </c>
      <c r="AD971">
        <v>6</v>
      </c>
      <c r="AE971">
        <v>24</v>
      </c>
      <c r="AF971">
        <v>7</v>
      </c>
      <c r="AG971">
        <v>1</v>
      </c>
      <c r="AH971">
        <v>14</v>
      </c>
      <c r="AI971">
        <v>67</v>
      </c>
      <c r="AJ971">
        <v>244</v>
      </c>
      <c r="AK971">
        <v>13</v>
      </c>
      <c r="AL971">
        <v>79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</v>
      </c>
      <c r="CO971">
        <v>1</v>
      </c>
      <c r="CP971">
        <v>0</v>
      </c>
      <c r="CQ971">
        <v>0</v>
      </c>
      <c r="CR971">
        <v>4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>
      <c r="A972">
        <v>8602</v>
      </c>
      <c r="B972" t="s">
        <v>120</v>
      </c>
      <c r="C972" t="str">
        <f>VLOOKUP(A972,[1]OTU_Table_nochlpmito_withcontro!A:$B,2,FALSE)</f>
        <v>Bacteria; __Proteobacteria; __Alphaproteobacteria; __Rhodobacterales; __Rhodobacteraceae</v>
      </c>
      <c r="D972">
        <f>SUM(F972:CX972)</f>
        <v>454</v>
      </c>
      <c r="E972">
        <f t="shared" si="15"/>
        <v>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9</v>
      </c>
      <c r="AI972">
        <v>12</v>
      </c>
      <c r="AJ972">
        <v>52</v>
      </c>
      <c r="AK972">
        <v>101</v>
      </c>
      <c r="AL972">
        <v>228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12</v>
      </c>
      <c r="CH972">
        <v>1</v>
      </c>
      <c r="CI972">
        <v>20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2</v>
      </c>
      <c r="CP972">
        <v>1</v>
      </c>
      <c r="CQ972">
        <v>0</v>
      </c>
      <c r="CR972">
        <v>3</v>
      </c>
      <c r="CS972">
        <v>6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>
      <c r="A973">
        <v>8724</v>
      </c>
      <c r="B973" t="s">
        <v>120</v>
      </c>
      <c r="C973" t="str">
        <f>VLOOKUP(A973,[1]OTU_Table_nochlpmito_withcontro!A:$B,2,FALSE)</f>
        <v>Bacteria; __Proteobacteria; __Alphaproteobacteria; __Rhodobacterales; __Rhodobacteraceae</v>
      </c>
      <c r="D973">
        <f>SUM(F973:CX973)</f>
        <v>193</v>
      </c>
      <c r="E973">
        <f t="shared" si="15"/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2</v>
      </c>
      <c r="AE973">
        <v>4</v>
      </c>
      <c r="AF973">
        <v>0</v>
      </c>
      <c r="AG973">
        <v>148</v>
      </c>
      <c r="AH973">
        <v>1</v>
      </c>
      <c r="AI973">
        <v>12</v>
      </c>
      <c r="AJ973">
        <v>2</v>
      </c>
      <c r="AK973">
        <v>12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3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</row>
    <row r="974" spans="1:102">
      <c r="A974">
        <v>20269</v>
      </c>
      <c r="B974" t="s">
        <v>120</v>
      </c>
      <c r="C974" t="str">
        <f>VLOOKUP(A974,[1]OTU_Table_nochlpmito_withcontro!A:$B,2,FALSE)</f>
        <v>Bacteria; __Proteobacteria; __Alphaproteobacteria; __Rhodobacterales; __Rhodobacteraceae</v>
      </c>
      <c r="D974">
        <f>SUM(F974:CX974)</f>
        <v>172</v>
      </c>
      <c r="E974">
        <f t="shared" si="15"/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0</v>
      </c>
      <c r="AE974">
        <v>6</v>
      </c>
      <c r="AF974">
        <v>0</v>
      </c>
      <c r="AG974">
        <v>0</v>
      </c>
      <c r="AH974">
        <v>4</v>
      </c>
      <c r="AI974">
        <v>14</v>
      </c>
      <c r="AJ974">
        <v>61</v>
      </c>
      <c r="AK974">
        <v>51</v>
      </c>
      <c r="AL974">
        <v>21</v>
      </c>
      <c r="AM974">
        <v>0</v>
      </c>
      <c r="AN974">
        <v>0</v>
      </c>
      <c r="AO974">
        <v>1</v>
      </c>
      <c r="AP974">
        <v>4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>
      <c r="A975">
        <v>8516</v>
      </c>
      <c r="B975" t="s">
        <v>120</v>
      </c>
      <c r="C975" t="str">
        <f>VLOOKUP(A975,[1]OTU_Table_nochlpmito_withcontro!A:$B,2,FALSE)</f>
        <v>Bacteria; __Proteobacteria; __Alphaproteobacteria; __Rhodobacterales; __Rhodobacteraceae</v>
      </c>
      <c r="D975">
        <f>SUM(F975:CX975)</f>
        <v>216</v>
      </c>
      <c r="E975">
        <f t="shared" si="15"/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15</v>
      </c>
      <c r="AF975">
        <v>0</v>
      </c>
      <c r="AG975">
        <v>3</v>
      </c>
      <c r="AH975">
        <v>2</v>
      </c>
      <c r="AI975">
        <v>77</v>
      </c>
      <c r="AJ975">
        <v>36</v>
      </c>
      <c r="AK975">
        <v>49</v>
      </c>
      <c r="AL975">
        <v>16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2</v>
      </c>
      <c r="CG975">
        <v>0</v>
      </c>
      <c r="CH975">
        <v>0</v>
      </c>
      <c r="CI975">
        <v>3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4</v>
      </c>
      <c r="CP975">
        <v>0</v>
      </c>
      <c r="CQ975">
        <v>2</v>
      </c>
      <c r="CR975">
        <v>1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</row>
    <row r="976" spans="1:102">
      <c r="A976">
        <v>8937</v>
      </c>
      <c r="B976" t="s">
        <v>120</v>
      </c>
      <c r="C976" t="str">
        <f>VLOOKUP(A976,[1]OTU_Table_nochlpmito_withcontro!A:$B,2,FALSE)</f>
        <v>Bacteria; __Proteobacteria; __Alphaproteobacteria; __Rhodobacterales; __Rhodobacteraceae</v>
      </c>
      <c r="D976">
        <f>SUM(F976:CX976)</f>
        <v>135</v>
      </c>
      <c r="E976">
        <f t="shared" si="15"/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119</v>
      </c>
      <c r="AH976">
        <v>0</v>
      </c>
      <c r="AI976">
        <v>1</v>
      </c>
      <c r="AJ976">
        <v>2</v>
      </c>
      <c r="AK976">
        <v>2</v>
      </c>
      <c r="AL976">
        <v>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>
      <c r="A977">
        <v>8988</v>
      </c>
      <c r="B977" t="s">
        <v>285</v>
      </c>
      <c r="C977" t="str">
        <f>VLOOKUP(A977,[1]OTU_Table_nochlpmito_withcontro!A:$B,2,FALSE)</f>
        <v>Bacteria; __Proteobacteria; __Alphaproteobacteria; __Rhodobacterales; __Rhodobacteraceae; __Boseongicola; __uncultured_bacterium</v>
      </c>
      <c r="D977">
        <f>SUM(F977:CX977)</f>
        <v>831</v>
      </c>
      <c r="E977">
        <f t="shared" si="15"/>
        <v>26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3</v>
      </c>
      <c r="Z977">
        <v>0</v>
      </c>
      <c r="AA977">
        <v>1</v>
      </c>
      <c r="AB977">
        <v>0</v>
      </c>
      <c r="AC977">
        <v>14</v>
      </c>
      <c r="AD977">
        <v>4</v>
      </c>
      <c r="AE977">
        <v>46</v>
      </c>
      <c r="AF977">
        <v>22</v>
      </c>
      <c r="AG977">
        <v>6</v>
      </c>
      <c r="AH977">
        <v>9</v>
      </c>
      <c r="AI977">
        <v>51</v>
      </c>
      <c r="AJ977">
        <v>144</v>
      </c>
      <c r="AK977">
        <v>330</v>
      </c>
      <c r="AL977">
        <v>144</v>
      </c>
      <c r="AM977">
        <v>0</v>
      </c>
      <c r="AN977">
        <v>3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2</v>
      </c>
      <c r="BK977">
        <v>0</v>
      </c>
      <c r="BL977">
        <v>0</v>
      </c>
      <c r="BM977">
        <v>3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2</v>
      </c>
      <c r="BX977">
        <v>1</v>
      </c>
      <c r="BY977">
        <v>2</v>
      </c>
      <c r="BZ977">
        <v>4</v>
      </c>
      <c r="CA977">
        <v>0</v>
      </c>
      <c r="CB977">
        <v>0</v>
      </c>
      <c r="CC977">
        <v>1</v>
      </c>
      <c r="CD977">
        <v>1</v>
      </c>
      <c r="CE977">
        <v>0</v>
      </c>
      <c r="CF977">
        <v>3</v>
      </c>
      <c r="CG977">
        <v>2</v>
      </c>
      <c r="CH977">
        <v>6</v>
      </c>
      <c r="CI977">
        <v>5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3</v>
      </c>
      <c r="CP977">
        <v>2</v>
      </c>
      <c r="CQ977">
        <v>1</v>
      </c>
      <c r="CR977">
        <v>2</v>
      </c>
      <c r="CS977">
        <v>3</v>
      </c>
      <c r="CT977">
        <v>0</v>
      </c>
      <c r="CU977">
        <v>1</v>
      </c>
      <c r="CV977">
        <v>0</v>
      </c>
      <c r="CW977">
        <v>0</v>
      </c>
      <c r="CX977">
        <v>0</v>
      </c>
    </row>
    <row r="978" spans="1:102">
      <c r="A978">
        <v>17524</v>
      </c>
      <c r="B978" t="s">
        <v>303</v>
      </c>
      <c r="C978" t="str">
        <f>VLOOKUP(A978,[1]OTU_Table_nochlpmito_withcontro!A:$B,2,FALSE)</f>
        <v>Bacteria; __Proteobacteria; __Alphaproteobacteria; __Rhodobacterales; __Rhodobacteraceae; __Jannaschia</v>
      </c>
      <c r="D978">
        <f>SUM(F978:CX978)</f>
        <v>524</v>
      </c>
      <c r="E978">
        <f t="shared" si="15"/>
        <v>22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18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3</v>
      </c>
      <c r="AE978">
        <v>10</v>
      </c>
      <c r="AF978">
        <v>1</v>
      </c>
      <c r="AG978">
        <v>97</v>
      </c>
      <c r="AH978">
        <v>15</v>
      </c>
      <c r="AI978">
        <v>206</v>
      </c>
      <c r="AJ978">
        <v>41</v>
      </c>
      <c r="AK978">
        <v>45</v>
      </c>
      <c r="AL978">
        <v>27</v>
      </c>
      <c r="AM978">
        <v>0</v>
      </c>
      <c r="AN978">
        <v>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6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10</v>
      </c>
      <c r="CG978">
        <v>2</v>
      </c>
      <c r="CH978">
        <v>4</v>
      </c>
      <c r="CI978">
        <v>7</v>
      </c>
      <c r="CJ978">
        <v>0</v>
      </c>
      <c r="CK978">
        <v>0</v>
      </c>
      <c r="CL978">
        <v>0</v>
      </c>
      <c r="CM978">
        <v>0</v>
      </c>
      <c r="CN978">
        <v>1</v>
      </c>
      <c r="CO978">
        <v>5</v>
      </c>
      <c r="CP978">
        <v>1</v>
      </c>
      <c r="CQ978">
        <v>3</v>
      </c>
      <c r="CR978">
        <v>0</v>
      </c>
      <c r="CS978">
        <v>3</v>
      </c>
      <c r="CT978">
        <v>0</v>
      </c>
      <c r="CU978">
        <v>4</v>
      </c>
      <c r="CV978">
        <v>1</v>
      </c>
      <c r="CW978">
        <v>0</v>
      </c>
      <c r="CX978">
        <v>0</v>
      </c>
    </row>
    <row r="979" spans="1:102">
      <c r="A979">
        <v>17521</v>
      </c>
      <c r="B979" t="s">
        <v>303</v>
      </c>
      <c r="C979" t="str">
        <f>VLOOKUP(A979,[1]OTU_Table_nochlpmito_withcontro!A:$B,2,FALSE)</f>
        <v>Bacteria; __Proteobacteria; __Alphaproteobacteria; __Rhodobacterales; __Rhodobacteraceae; __Jannaschia</v>
      </c>
      <c r="D979">
        <f>SUM(F979:CX979)</f>
        <v>803</v>
      </c>
      <c r="E979">
        <f t="shared" si="15"/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5</v>
      </c>
      <c r="AD979">
        <v>0</v>
      </c>
      <c r="AE979">
        <v>0</v>
      </c>
      <c r="AF979">
        <v>0</v>
      </c>
      <c r="AG979">
        <v>795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>
      <c r="A980">
        <v>17787</v>
      </c>
      <c r="B980" t="s">
        <v>483</v>
      </c>
      <c r="C980" t="str">
        <f>VLOOKUP(A980,[1]OTU_Table_nochlpmito_withcontro!A:$B,2,FALSE)</f>
        <v>Bacteria; __Proteobacteria; __Alphaproteobacteria; __Rhodobacterales; __Rhodobacteraceae; __Ketogulonicigenium; __uncultured_organism</v>
      </c>
      <c r="D980">
        <f>SUM(F980:CX980)</f>
        <v>246</v>
      </c>
      <c r="E980">
        <f t="shared" si="15"/>
        <v>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10</v>
      </c>
      <c r="AD980">
        <v>4</v>
      </c>
      <c r="AE980">
        <v>22</v>
      </c>
      <c r="AF980">
        <v>99</v>
      </c>
      <c r="AG980">
        <v>0</v>
      </c>
      <c r="AH980">
        <v>28</v>
      </c>
      <c r="AI980">
        <v>5</v>
      </c>
      <c r="AJ980">
        <v>33</v>
      </c>
      <c r="AK980">
        <v>7</v>
      </c>
      <c r="AL980">
        <v>32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>
        <v>20394</v>
      </c>
      <c r="B981" t="s">
        <v>502</v>
      </c>
      <c r="C981" t="str">
        <f>VLOOKUP(A981,[1]OTU_Table_nochlpmito_withcontro!A:$B,2,FALSE)</f>
        <v>Bacteria; __Proteobacteria; __Alphaproteobacteria; __Rhodobacterales; __Rhodobacteraceae; __Litoreibacter</v>
      </c>
      <c r="D981">
        <f>SUM(F981:CX981)</f>
        <v>201</v>
      </c>
      <c r="E981">
        <f t="shared" si="15"/>
        <v>23</v>
      </c>
      <c r="F981">
        <v>0</v>
      </c>
      <c r="G981">
        <v>0</v>
      </c>
      <c r="H981">
        <v>0</v>
      </c>
      <c r="I981">
        <v>0</v>
      </c>
      <c r="J981">
        <v>6</v>
      </c>
      <c r="K981">
        <v>6</v>
      </c>
      <c r="L981">
        <v>1</v>
      </c>
      <c r="M981">
        <v>0</v>
      </c>
      <c r="N981">
        <v>0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2</v>
      </c>
      <c r="V981">
        <v>5</v>
      </c>
      <c r="W981">
        <v>2</v>
      </c>
      <c r="X981">
        <v>15</v>
      </c>
      <c r="Y981">
        <v>7</v>
      </c>
      <c r="Z981">
        <v>0</v>
      </c>
      <c r="AA981">
        <v>0</v>
      </c>
      <c r="AB981">
        <v>0</v>
      </c>
      <c r="AC981">
        <v>2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8</v>
      </c>
      <c r="AP981">
        <v>23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19</v>
      </c>
      <c r="BB981">
        <v>4</v>
      </c>
      <c r="BC981">
        <v>45</v>
      </c>
      <c r="BD981">
        <v>2</v>
      </c>
      <c r="BE981">
        <v>0</v>
      </c>
      <c r="BF981">
        <v>0</v>
      </c>
      <c r="BG981">
        <v>0</v>
      </c>
      <c r="BH981">
        <v>2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1</v>
      </c>
      <c r="BU981">
        <v>0</v>
      </c>
      <c r="BV981">
        <v>2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7</v>
      </c>
      <c r="CL981">
        <v>0</v>
      </c>
      <c r="CM981">
        <v>6</v>
      </c>
      <c r="CN981">
        <v>2</v>
      </c>
      <c r="CO981">
        <v>6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10</v>
      </c>
      <c r="CV981">
        <v>7</v>
      </c>
      <c r="CW981">
        <v>0</v>
      </c>
      <c r="CX981">
        <v>0</v>
      </c>
    </row>
    <row r="982" spans="1:102">
      <c r="A982">
        <v>17828</v>
      </c>
      <c r="B982" t="s">
        <v>127</v>
      </c>
      <c r="C982" t="str">
        <f>VLOOKUP(A982,[1]OTU_Table_nochlpmito_withcontro!A:$B,2,FALSE)</f>
        <v>Bacteria; __Proteobacteria; __Alphaproteobacteria; __Rhodobacterales; __Rhodobacteraceae; __Loktanella</v>
      </c>
      <c r="D982">
        <f>SUM(F982:CX982)</f>
        <v>15552</v>
      </c>
      <c r="E982">
        <f t="shared" si="15"/>
        <v>38</v>
      </c>
      <c r="F982">
        <v>0</v>
      </c>
      <c r="G982">
        <v>0</v>
      </c>
      <c r="H982">
        <v>0</v>
      </c>
      <c r="I982">
        <v>5</v>
      </c>
      <c r="J982">
        <v>0</v>
      </c>
      <c r="K982">
        <v>1</v>
      </c>
      <c r="L982">
        <v>0</v>
      </c>
      <c r="M982">
        <v>7</v>
      </c>
      <c r="N982">
        <v>0</v>
      </c>
      <c r="O982">
        <v>9</v>
      </c>
      <c r="P982">
        <v>0</v>
      </c>
      <c r="Q982">
        <v>17</v>
      </c>
      <c r="R982">
        <v>0</v>
      </c>
      <c r="S982">
        <v>10</v>
      </c>
      <c r="T982">
        <v>70</v>
      </c>
      <c r="U982">
        <v>0</v>
      </c>
      <c r="V982">
        <v>29</v>
      </c>
      <c r="W982">
        <v>6</v>
      </c>
      <c r="X982">
        <v>6</v>
      </c>
      <c r="Y982">
        <v>10</v>
      </c>
      <c r="Z982">
        <v>1</v>
      </c>
      <c r="AA982">
        <v>12</v>
      </c>
      <c r="AB982">
        <v>13</v>
      </c>
      <c r="AC982">
        <v>0</v>
      </c>
      <c r="AD982">
        <v>3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12</v>
      </c>
      <c r="AK982">
        <v>0</v>
      </c>
      <c r="AL982">
        <v>1</v>
      </c>
      <c r="AM982">
        <v>0</v>
      </c>
      <c r="AN982">
        <v>11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1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2</v>
      </c>
      <c r="BQ982">
        <v>2</v>
      </c>
      <c r="BR982">
        <v>0</v>
      </c>
      <c r="BS982">
        <v>0</v>
      </c>
      <c r="BT982">
        <v>0</v>
      </c>
      <c r="BU982">
        <v>44</v>
      </c>
      <c r="BV982">
        <v>35</v>
      </c>
      <c r="BW982">
        <v>6</v>
      </c>
      <c r="BX982">
        <v>182</v>
      </c>
      <c r="BY982">
        <v>1839</v>
      </c>
      <c r="BZ982">
        <v>822</v>
      </c>
      <c r="CA982">
        <v>2351</v>
      </c>
      <c r="CB982">
        <v>0</v>
      </c>
      <c r="CC982">
        <v>0</v>
      </c>
      <c r="CD982">
        <v>134</v>
      </c>
      <c r="CE982">
        <v>1</v>
      </c>
      <c r="CF982">
        <v>11</v>
      </c>
      <c r="CG982">
        <v>1</v>
      </c>
      <c r="CH982">
        <v>65</v>
      </c>
      <c r="CI982">
        <v>3</v>
      </c>
      <c r="CJ982">
        <v>3877</v>
      </c>
      <c r="CK982">
        <v>2263</v>
      </c>
      <c r="CL982">
        <v>24</v>
      </c>
      <c r="CM982">
        <v>2800</v>
      </c>
      <c r="CN982">
        <v>90</v>
      </c>
      <c r="CO982">
        <v>10</v>
      </c>
      <c r="CP982">
        <v>356</v>
      </c>
      <c r="CQ982">
        <v>37</v>
      </c>
      <c r="CR982">
        <v>221</v>
      </c>
      <c r="CS982">
        <v>145</v>
      </c>
      <c r="CT982">
        <v>0</v>
      </c>
      <c r="CU982">
        <v>1</v>
      </c>
      <c r="CV982">
        <v>1</v>
      </c>
      <c r="CW982">
        <v>0</v>
      </c>
      <c r="CX982">
        <v>0</v>
      </c>
    </row>
    <row r="983" spans="1:102">
      <c r="A983">
        <v>12807</v>
      </c>
      <c r="B983" t="s">
        <v>127</v>
      </c>
      <c r="C983" t="str">
        <f>VLOOKUP(A983,[1]OTU_Table_nochlpmito_withcontro!A:$B,2,FALSE)</f>
        <v>Bacteria; __Proteobacteria; __Alphaproteobacteria; __Rhodobacterales; __Rhodobacteraceae; __Loktanella</v>
      </c>
      <c r="D983">
        <f>SUM(F983:CX983)</f>
        <v>1105</v>
      </c>
      <c r="E983">
        <f t="shared" si="15"/>
        <v>25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</v>
      </c>
      <c r="Y983">
        <v>2</v>
      </c>
      <c r="Z983">
        <v>0</v>
      </c>
      <c r="AA983">
        <v>0</v>
      </c>
      <c r="AB983">
        <v>0</v>
      </c>
      <c r="AC983">
        <v>12</v>
      </c>
      <c r="AD983">
        <v>2</v>
      </c>
      <c r="AE983">
        <v>15</v>
      </c>
      <c r="AF983">
        <v>1</v>
      </c>
      <c r="AG983">
        <v>4</v>
      </c>
      <c r="AH983">
        <v>16</v>
      </c>
      <c r="AI983">
        <v>118</v>
      </c>
      <c r="AJ983">
        <v>104</v>
      </c>
      <c r="AK983">
        <v>644</v>
      </c>
      <c r="AL983">
        <v>97</v>
      </c>
      <c r="AM983">
        <v>0</v>
      </c>
      <c r="AN983">
        <v>0</v>
      </c>
      <c r="AO983">
        <v>2</v>
      </c>
      <c r="AP983">
        <v>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2</v>
      </c>
      <c r="BB983">
        <v>1</v>
      </c>
      <c r="BC983">
        <v>6</v>
      </c>
      <c r="BD983">
        <v>0</v>
      </c>
      <c r="BE983">
        <v>5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9</v>
      </c>
      <c r="BN983">
        <v>0</v>
      </c>
      <c r="BO983">
        <v>0</v>
      </c>
      <c r="BP983">
        <v>0</v>
      </c>
      <c r="BQ983">
        <v>3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13</v>
      </c>
      <c r="CG983">
        <v>3</v>
      </c>
      <c r="CH983">
        <v>15</v>
      </c>
      <c r="CI983">
        <v>5</v>
      </c>
      <c r="CJ983">
        <v>0</v>
      </c>
      <c r="CK983">
        <v>1</v>
      </c>
      <c r="CL983">
        <v>0</v>
      </c>
      <c r="CM983">
        <v>0</v>
      </c>
      <c r="CN983">
        <v>1</v>
      </c>
      <c r="CO983">
        <v>1</v>
      </c>
      <c r="CP983">
        <v>4</v>
      </c>
      <c r="CQ983">
        <v>3</v>
      </c>
      <c r="CR983">
        <v>0</v>
      </c>
      <c r="CS983">
        <v>0</v>
      </c>
      <c r="CT983">
        <v>0</v>
      </c>
      <c r="CU983">
        <v>1</v>
      </c>
      <c r="CV983">
        <v>2</v>
      </c>
      <c r="CW983">
        <v>1</v>
      </c>
      <c r="CX983">
        <v>0</v>
      </c>
    </row>
    <row r="984" spans="1:102">
      <c r="A984">
        <v>7991</v>
      </c>
      <c r="B984" t="s">
        <v>127</v>
      </c>
      <c r="C984" t="str">
        <f>VLOOKUP(A984,[1]OTU_Table_nochlpmito_withcontro!A:$B,2,FALSE)</f>
        <v>Bacteria; __Proteobacteria; __Alphaproteobacteria; __Rhodobacterales; __Rhodobacteraceae; __Loktanella</v>
      </c>
      <c r="D984">
        <f>SUM(F984:CX984)</f>
        <v>275</v>
      </c>
      <c r="E984">
        <f t="shared" si="15"/>
        <v>13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7</v>
      </c>
      <c r="BY984">
        <v>30</v>
      </c>
      <c r="BZ984">
        <v>16</v>
      </c>
      <c r="CA984">
        <v>35</v>
      </c>
      <c r="CB984">
        <v>0</v>
      </c>
      <c r="CC984">
        <v>0</v>
      </c>
      <c r="CD984">
        <v>4</v>
      </c>
      <c r="CE984">
        <v>0</v>
      </c>
      <c r="CF984">
        <v>0</v>
      </c>
      <c r="CG984">
        <v>0</v>
      </c>
      <c r="CH984">
        <v>2</v>
      </c>
      <c r="CI984">
        <v>1</v>
      </c>
      <c r="CJ984">
        <v>75</v>
      </c>
      <c r="CK984">
        <v>40</v>
      </c>
      <c r="CL984">
        <v>1</v>
      </c>
      <c r="CM984">
        <v>40</v>
      </c>
      <c r="CN984">
        <v>2</v>
      </c>
      <c r="CO984">
        <v>1</v>
      </c>
      <c r="CP984">
        <v>5</v>
      </c>
      <c r="CQ984">
        <v>0</v>
      </c>
      <c r="CR984">
        <v>7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>
      <c r="A985">
        <v>22864</v>
      </c>
      <c r="B985" t="s">
        <v>127</v>
      </c>
      <c r="C985" t="str">
        <f>VLOOKUP(A985,[1]OTU_Table_nochlpmito_withcontro!A:$B,2,FALSE)</f>
        <v>Bacteria; __Proteobacteria; __Alphaproteobacteria; __Rhodobacterales; __Rhodobacteraceae; __Loktanella</v>
      </c>
      <c r="D985">
        <f>SUM(F985:CX985)</f>
        <v>250</v>
      </c>
      <c r="E985">
        <f t="shared" si="15"/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2</v>
      </c>
      <c r="Z985">
        <v>0</v>
      </c>
      <c r="AA985">
        <v>0</v>
      </c>
      <c r="AB985">
        <v>0</v>
      </c>
      <c r="AC985">
        <v>6</v>
      </c>
      <c r="AD985">
        <v>1</v>
      </c>
      <c r="AE985">
        <v>5</v>
      </c>
      <c r="AF985">
        <v>1</v>
      </c>
      <c r="AG985">
        <v>2</v>
      </c>
      <c r="AH985">
        <v>12</v>
      </c>
      <c r="AI985">
        <v>19</v>
      </c>
      <c r="AJ985">
        <v>84</v>
      </c>
      <c r="AK985">
        <v>26</v>
      </c>
      <c r="AL985">
        <v>79</v>
      </c>
      <c r="AM985">
        <v>0</v>
      </c>
      <c r="AN985">
        <v>1</v>
      </c>
      <c r="AO985">
        <v>0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1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>
      <c r="A986">
        <v>8639</v>
      </c>
      <c r="B986" t="s">
        <v>127</v>
      </c>
      <c r="C986" t="str">
        <f>VLOOKUP(A986,[1]OTU_Table_nochlpmito_withcontro!A:$B,2,FALSE)</f>
        <v>Bacteria; __Proteobacteria; __Alphaproteobacteria; __Rhodobacterales; __Rhodobacteraceae; __Loktanella</v>
      </c>
      <c r="D986">
        <f>SUM(F986:CX986)</f>
        <v>457</v>
      </c>
      <c r="E986">
        <f t="shared" si="15"/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2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9</v>
      </c>
      <c r="BW986">
        <v>0</v>
      </c>
      <c r="BX986">
        <v>2</v>
      </c>
      <c r="BY986">
        <v>13</v>
      </c>
      <c r="BZ986">
        <v>25</v>
      </c>
      <c r="CA986">
        <v>42</v>
      </c>
      <c r="CB986">
        <v>0</v>
      </c>
      <c r="CC986">
        <v>0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19</v>
      </c>
      <c r="CK986">
        <v>6</v>
      </c>
      <c r="CL986">
        <v>3</v>
      </c>
      <c r="CM986">
        <v>324</v>
      </c>
      <c r="CN986">
        <v>0</v>
      </c>
      <c r="CO986">
        <v>0</v>
      </c>
      <c r="CP986">
        <v>4</v>
      </c>
      <c r="CQ986">
        <v>0</v>
      </c>
      <c r="CR986">
        <v>3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>
      <c r="A987">
        <v>17832</v>
      </c>
      <c r="B987" t="s">
        <v>127</v>
      </c>
      <c r="C987" t="str">
        <f>VLOOKUP(A987,[1]OTU_Table_nochlpmito_withcontro!A:$B,2,FALSE)</f>
        <v>Bacteria; __Proteobacteria; __Alphaproteobacteria; __Rhodobacterales; __Rhodobacteraceae; __Loktanella</v>
      </c>
      <c r="D987">
        <f>SUM(F987:CX987)</f>
        <v>242</v>
      </c>
      <c r="E987">
        <f t="shared" si="15"/>
        <v>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  <c r="BV987">
        <v>0</v>
      </c>
      <c r="BW987">
        <v>0</v>
      </c>
      <c r="BX987">
        <v>3</v>
      </c>
      <c r="BY987">
        <v>28</v>
      </c>
      <c r="BZ987">
        <v>14</v>
      </c>
      <c r="CA987">
        <v>43</v>
      </c>
      <c r="CB987">
        <v>0</v>
      </c>
      <c r="CC987">
        <v>0</v>
      </c>
      <c r="CD987">
        <v>1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53</v>
      </c>
      <c r="CK987">
        <v>30</v>
      </c>
      <c r="CL987">
        <v>0</v>
      </c>
      <c r="CM987">
        <v>45</v>
      </c>
      <c r="CN987">
        <v>2</v>
      </c>
      <c r="CO987">
        <v>1</v>
      </c>
      <c r="CP987">
        <v>6</v>
      </c>
      <c r="CQ987">
        <v>0</v>
      </c>
      <c r="CR987">
        <v>7</v>
      </c>
      <c r="CS987">
        <v>4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>
      <c r="A988">
        <v>17788</v>
      </c>
      <c r="B988" t="s">
        <v>127</v>
      </c>
      <c r="C988" t="str">
        <f>VLOOKUP(A988,[1]OTU_Table_nochlpmito_withcontro!A:$B,2,FALSE)</f>
        <v>Bacteria; __Proteobacteria; __Alphaproteobacteria; __Rhodobacterales; __Rhodobacteraceae; __Loktanella</v>
      </c>
      <c r="D988">
        <f>SUM(F988:CX988)</f>
        <v>136</v>
      </c>
      <c r="E988">
        <f t="shared" si="15"/>
        <v>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3</v>
      </c>
      <c r="AE988">
        <v>8</v>
      </c>
      <c r="AF988">
        <v>0</v>
      </c>
      <c r="AG988">
        <v>10</v>
      </c>
      <c r="AH988">
        <v>0</v>
      </c>
      <c r="AI988">
        <v>29</v>
      </c>
      <c r="AJ988">
        <v>36</v>
      </c>
      <c r="AK988">
        <v>8</v>
      </c>
      <c r="AL988">
        <v>32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>
      <c r="A989">
        <v>17923</v>
      </c>
      <c r="B989" t="s">
        <v>221</v>
      </c>
      <c r="C989" t="str">
        <f>VLOOKUP(A989,[1]OTU_Table_nochlpmito_withcontro!A:$B,2,FALSE)</f>
        <v>Bacteria; __Proteobacteria; __Alphaproteobacteria; __Rhodobacterales; __Rhodobacteraceae; __Loktanella; __uncultured_bacterium</v>
      </c>
      <c r="D989">
        <f>SUM(F989:CX989)</f>
        <v>407</v>
      </c>
      <c r="E989">
        <f t="shared" si="15"/>
        <v>14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5</v>
      </c>
      <c r="Y989">
        <v>0</v>
      </c>
      <c r="Z989">
        <v>0</v>
      </c>
      <c r="AA989">
        <v>0</v>
      </c>
      <c r="AB989">
        <v>1</v>
      </c>
      <c r="AC989">
        <v>28</v>
      </c>
      <c r="AD989">
        <v>6</v>
      </c>
      <c r="AE989">
        <v>43</v>
      </c>
      <c r="AF989">
        <v>19</v>
      </c>
      <c r="AG989">
        <v>8</v>
      </c>
      <c r="AH989">
        <v>33</v>
      </c>
      <c r="AI989">
        <v>24</v>
      </c>
      <c r="AJ989">
        <v>101</v>
      </c>
      <c r="AK989">
        <v>72</v>
      </c>
      <c r="AL989">
        <v>47</v>
      </c>
      <c r="AM989">
        <v>0</v>
      </c>
      <c r="AN989">
        <v>1</v>
      </c>
      <c r="AO989">
        <v>0</v>
      </c>
      <c r="AP989">
        <v>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1</v>
      </c>
      <c r="CG989">
        <v>1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4</v>
      </c>
      <c r="CP989">
        <v>1</v>
      </c>
      <c r="CQ989">
        <v>1</v>
      </c>
      <c r="CR989">
        <v>1</v>
      </c>
      <c r="CS989">
        <v>0</v>
      </c>
      <c r="CT989">
        <v>0</v>
      </c>
      <c r="CU989">
        <v>4</v>
      </c>
      <c r="CV989">
        <v>0</v>
      </c>
      <c r="CW989">
        <v>0</v>
      </c>
      <c r="CX989">
        <v>0</v>
      </c>
    </row>
    <row r="990" spans="1:102">
      <c r="A990">
        <v>7995</v>
      </c>
      <c r="B990" t="s">
        <v>102</v>
      </c>
      <c r="C990" t="str">
        <f>VLOOKUP(A990,[1]OTU_Table_nochlpmito_withcontro!A:$B,2,FALSE)</f>
        <v>Bacteria; __Proteobacteria; __Alphaproteobacteria; __Rhodobacterales; __Rhodobacteraceae; __Marivita</v>
      </c>
      <c r="D990">
        <f>SUM(F990:CX990)</f>
        <v>2222</v>
      </c>
      <c r="E990">
        <f t="shared" si="15"/>
        <v>34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2</v>
      </c>
      <c r="AF990">
        <v>0</v>
      </c>
      <c r="AG990">
        <v>1</v>
      </c>
      <c r="AH990">
        <v>1</v>
      </c>
      <c r="AI990">
        <v>4</v>
      </c>
      <c r="AJ990">
        <v>11</v>
      </c>
      <c r="AK990">
        <v>5</v>
      </c>
      <c r="AL990">
        <v>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2</v>
      </c>
      <c r="BI990">
        <v>0</v>
      </c>
      <c r="BJ990">
        <v>0</v>
      </c>
      <c r="BK990">
        <v>0</v>
      </c>
      <c r="BL990">
        <v>1</v>
      </c>
      <c r="BM990">
        <v>154</v>
      </c>
      <c r="BN990">
        <v>0</v>
      </c>
      <c r="BO990">
        <v>2</v>
      </c>
      <c r="BP990">
        <v>6</v>
      </c>
      <c r="BQ990">
        <v>17</v>
      </c>
      <c r="BR990">
        <v>0</v>
      </c>
      <c r="BS990">
        <v>5</v>
      </c>
      <c r="BT990">
        <v>40</v>
      </c>
      <c r="BU990">
        <v>296</v>
      </c>
      <c r="BV990">
        <v>52</v>
      </c>
      <c r="BW990">
        <v>75</v>
      </c>
      <c r="BX990">
        <v>134</v>
      </c>
      <c r="BY990">
        <v>179</v>
      </c>
      <c r="BZ990">
        <v>71</v>
      </c>
      <c r="CA990">
        <v>4</v>
      </c>
      <c r="CB990">
        <v>0</v>
      </c>
      <c r="CC990">
        <v>30</v>
      </c>
      <c r="CD990">
        <v>60</v>
      </c>
      <c r="CE990">
        <v>4</v>
      </c>
      <c r="CF990">
        <v>184</v>
      </c>
      <c r="CG990">
        <v>47</v>
      </c>
      <c r="CH990">
        <v>304</v>
      </c>
      <c r="CI990">
        <v>271</v>
      </c>
      <c r="CJ990">
        <v>46</v>
      </c>
      <c r="CK990">
        <v>4</v>
      </c>
      <c r="CL990">
        <v>0</v>
      </c>
      <c r="CM990">
        <v>1</v>
      </c>
      <c r="CN990">
        <v>135</v>
      </c>
      <c r="CO990">
        <v>1</v>
      </c>
      <c r="CP990">
        <v>2</v>
      </c>
      <c r="CQ990">
        <v>7</v>
      </c>
      <c r="CR990">
        <v>40</v>
      </c>
      <c r="CS990">
        <v>16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>
      <c r="A991">
        <v>22385</v>
      </c>
      <c r="B991" t="s">
        <v>102</v>
      </c>
      <c r="C991" t="str">
        <f>VLOOKUP(A991,[1]OTU_Table_nochlpmito_withcontro!A:$B,2,FALSE)</f>
        <v>Bacteria; __Proteobacteria; __Alphaproteobacteria; __Rhodobacterales; __Rhodobacteraceae; __Marivita</v>
      </c>
      <c r="D991">
        <f>SUM(F991:CX991)</f>
        <v>870</v>
      </c>
      <c r="E991">
        <f t="shared" si="15"/>
        <v>25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70</v>
      </c>
      <c r="BN991">
        <v>0</v>
      </c>
      <c r="BO991">
        <v>1</v>
      </c>
      <c r="BP991">
        <v>2</v>
      </c>
      <c r="BQ991">
        <v>3</v>
      </c>
      <c r="BR991">
        <v>0</v>
      </c>
      <c r="BS991">
        <v>5</v>
      </c>
      <c r="BT991">
        <v>11</v>
      </c>
      <c r="BU991">
        <v>119</v>
      </c>
      <c r="BV991">
        <v>25</v>
      </c>
      <c r="BW991">
        <v>32</v>
      </c>
      <c r="BX991">
        <v>29</v>
      </c>
      <c r="BY991">
        <v>80</v>
      </c>
      <c r="BZ991">
        <v>39</v>
      </c>
      <c r="CA991">
        <v>1</v>
      </c>
      <c r="CB991">
        <v>0</v>
      </c>
      <c r="CC991">
        <v>11</v>
      </c>
      <c r="CD991">
        <v>21</v>
      </c>
      <c r="CE991">
        <v>2</v>
      </c>
      <c r="CF991">
        <v>72</v>
      </c>
      <c r="CG991">
        <v>17</v>
      </c>
      <c r="CH991">
        <v>92</v>
      </c>
      <c r="CI991">
        <v>108</v>
      </c>
      <c r="CJ991">
        <v>17</v>
      </c>
      <c r="CK991">
        <v>3</v>
      </c>
      <c r="CL991">
        <v>0</v>
      </c>
      <c r="CM991">
        <v>1</v>
      </c>
      <c r="CN991">
        <v>72</v>
      </c>
      <c r="CO991">
        <v>0</v>
      </c>
      <c r="CP991">
        <v>2</v>
      </c>
      <c r="CQ991">
        <v>3</v>
      </c>
      <c r="CR991">
        <v>12</v>
      </c>
      <c r="CS991">
        <v>11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>
      <c r="A992">
        <v>3580</v>
      </c>
      <c r="B992" t="s">
        <v>102</v>
      </c>
      <c r="C992" t="str">
        <f>VLOOKUP(A992,[1]OTU_Table_nochlpmito_withcontro!A:$B,2,FALSE)</f>
        <v>Bacteria; __Proteobacteria; __Alphaproteobacteria; __Rhodobacterales; __Rhodobacteraceae; __Marivita</v>
      </c>
      <c r="D992">
        <f>SUM(F992:CX992)</f>
        <v>1088</v>
      </c>
      <c r="E992">
        <f t="shared" si="15"/>
        <v>25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2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3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87</v>
      </c>
      <c r="BN992">
        <v>0</v>
      </c>
      <c r="BO992">
        <v>1</v>
      </c>
      <c r="BP992">
        <v>0</v>
      </c>
      <c r="BQ992">
        <v>6</v>
      </c>
      <c r="BR992">
        <v>0</v>
      </c>
      <c r="BS992">
        <v>5</v>
      </c>
      <c r="BT992">
        <v>14</v>
      </c>
      <c r="BU992">
        <v>126</v>
      </c>
      <c r="BV992">
        <v>16</v>
      </c>
      <c r="BW992">
        <v>38</v>
      </c>
      <c r="BX992">
        <v>62</v>
      </c>
      <c r="BY992">
        <v>96</v>
      </c>
      <c r="BZ992">
        <v>37</v>
      </c>
      <c r="CA992">
        <v>1</v>
      </c>
      <c r="CB992">
        <v>0</v>
      </c>
      <c r="CC992">
        <v>11</v>
      </c>
      <c r="CD992">
        <v>44</v>
      </c>
      <c r="CE992">
        <v>1</v>
      </c>
      <c r="CF992">
        <v>87</v>
      </c>
      <c r="CG992">
        <v>12</v>
      </c>
      <c r="CH992">
        <v>142</v>
      </c>
      <c r="CI992">
        <v>168</v>
      </c>
      <c r="CJ992">
        <v>17</v>
      </c>
      <c r="CK992">
        <v>3</v>
      </c>
      <c r="CL992">
        <v>0</v>
      </c>
      <c r="CM992">
        <v>0</v>
      </c>
      <c r="CN992">
        <v>73</v>
      </c>
      <c r="CO992">
        <v>0</v>
      </c>
      <c r="CP992">
        <v>3</v>
      </c>
      <c r="CQ992">
        <v>1</v>
      </c>
      <c r="CR992">
        <v>17</v>
      </c>
      <c r="CS992">
        <v>9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>
      <c r="A993">
        <v>22388</v>
      </c>
      <c r="B993" t="s">
        <v>102</v>
      </c>
      <c r="C993" t="str">
        <f>VLOOKUP(A993,[1]OTU_Table_nochlpmito_withcontro!A:$B,2,FALSE)</f>
        <v>Bacteria; __Proteobacteria; __Alphaproteobacteria; __Rhodobacterales; __Rhodobacteraceae; __Marivita</v>
      </c>
      <c r="D993">
        <f>SUM(F993:CX993)</f>
        <v>992</v>
      </c>
      <c r="E993">
        <f t="shared" si="15"/>
        <v>24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80</v>
      </c>
      <c r="BN993">
        <v>0</v>
      </c>
      <c r="BO993">
        <v>0</v>
      </c>
      <c r="BP993">
        <v>2</v>
      </c>
      <c r="BQ993">
        <v>7</v>
      </c>
      <c r="BR993">
        <v>0</v>
      </c>
      <c r="BS993">
        <v>1</v>
      </c>
      <c r="BT993">
        <v>16</v>
      </c>
      <c r="BU993">
        <v>132</v>
      </c>
      <c r="BV993">
        <v>20</v>
      </c>
      <c r="BW993">
        <v>45</v>
      </c>
      <c r="BX993">
        <v>58</v>
      </c>
      <c r="BY993">
        <v>80</v>
      </c>
      <c r="BZ993">
        <v>31</v>
      </c>
      <c r="CA993">
        <v>3</v>
      </c>
      <c r="CB993">
        <v>0</v>
      </c>
      <c r="CC993">
        <v>11</v>
      </c>
      <c r="CD993">
        <v>28</v>
      </c>
      <c r="CE993">
        <v>1</v>
      </c>
      <c r="CF993">
        <v>97</v>
      </c>
      <c r="CG993">
        <v>16</v>
      </c>
      <c r="CH993">
        <v>124</v>
      </c>
      <c r="CI993">
        <v>126</v>
      </c>
      <c r="CJ993">
        <v>17</v>
      </c>
      <c r="CK993">
        <v>4</v>
      </c>
      <c r="CL993">
        <v>0</v>
      </c>
      <c r="CM993">
        <v>0</v>
      </c>
      <c r="CN993">
        <v>56</v>
      </c>
      <c r="CO993">
        <v>0</v>
      </c>
      <c r="CP993">
        <v>1</v>
      </c>
      <c r="CQ993">
        <v>2</v>
      </c>
      <c r="CR993">
        <v>20</v>
      </c>
      <c r="CS993">
        <v>8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>
      <c r="A994">
        <v>22381</v>
      </c>
      <c r="B994" t="s">
        <v>102</v>
      </c>
      <c r="C994" t="str">
        <f>VLOOKUP(A994,[1]OTU_Table_nochlpmito_withcontro!A:$B,2,FALSE)</f>
        <v>Bacteria; __Proteobacteria; __Alphaproteobacteria; __Rhodobacterales; __Rhodobacteraceae; __Marivita</v>
      </c>
      <c r="D994">
        <f>SUM(F994:CX994)</f>
        <v>830</v>
      </c>
      <c r="E994">
        <f t="shared" si="15"/>
        <v>24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54</v>
      </c>
      <c r="BN994">
        <v>0</v>
      </c>
      <c r="BO994">
        <v>0</v>
      </c>
      <c r="BP994">
        <v>1</v>
      </c>
      <c r="BQ994">
        <v>5</v>
      </c>
      <c r="BR994">
        <v>1</v>
      </c>
      <c r="BS994">
        <v>4</v>
      </c>
      <c r="BT994">
        <v>17</v>
      </c>
      <c r="BU994">
        <v>111</v>
      </c>
      <c r="BV994">
        <v>13</v>
      </c>
      <c r="BW994">
        <v>31</v>
      </c>
      <c r="BX994">
        <v>33</v>
      </c>
      <c r="BY994">
        <v>86</v>
      </c>
      <c r="BZ994">
        <v>27</v>
      </c>
      <c r="CA994">
        <v>0</v>
      </c>
      <c r="CB994">
        <v>0</v>
      </c>
      <c r="CC994">
        <v>5</v>
      </c>
      <c r="CD994">
        <v>23</v>
      </c>
      <c r="CE994">
        <v>5</v>
      </c>
      <c r="CF994">
        <v>74</v>
      </c>
      <c r="CG994">
        <v>16</v>
      </c>
      <c r="CH994">
        <v>102</v>
      </c>
      <c r="CI994">
        <v>107</v>
      </c>
      <c r="CJ994">
        <v>13</v>
      </c>
      <c r="CK994">
        <v>0</v>
      </c>
      <c r="CL994">
        <v>1</v>
      </c>
      <c r="CM994">
        <v>2</v>
      </c>
      <c r="CN994">
        <v>72</v>
      </c>
      <c r="CO994">
        <v>0</v>
      </c>
      <c r="CP994">
        <v>2</v>
      </c>
      <c r="CQ994">
        <v>0</v>
      </c>
      <c r="CR994">
        <v>11</v>
      </c>
      <c r="CS994">
        <v>9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>
      <c r="A995">
        <v>18065</v>
      </c>
      <c r="B995" t="s">
        <v>102</v>
      </c>
      <c r="C995" t="str">
        <f>VLOOKUP(A995,[1]OTU_Table_nochlpmito_withcontro!A:$B,2,FALSE)</f>
        <v>Bacteria; __Proteobacteria; __Alphaproteobacteria; __Rhodobacterales; __Rhodobacteraceae; __Marivita</v>
      </c>
      <c r="D995">
        <f>SUM(F995:CX995)</f>
        <v>629</v>
      </c>
      <c r="E995">
        <f t="shared" si="15"/>
        <v>22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2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2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47</v>
      </c>
      <c r="BN995">
        <v>0</v>
      </c>
      <c r="BO995">
        <v>0</v>
      </c>
      <c r="BP995">
        <v>2</v>
      </c>
      <c r="BQ995">
        <v>7</v>
      </c>
      <c r="BR995">
        <v>1</v>
      </c>
      <c r="BS995">
        <v>1</v>
      </c>
      <c r="BT995">
        <v>15</v>
      </c>
      <c r="BU995">
        <v>70</v>
      </c>
      <c r="BV995">
        <v>8</v>
      </c>
      <c r="BW995">
        <v>18</v>
      </c>
      <c r="BX995">
        <v>48</v>
      </c>
      <c r="BY995">
        <v>70</v>
      </c>
      <c r="BZ995">
        <v>34</v>
      </c>
      <c r="CA995">
        <v>0</v>
      </c>
      <c r="CB995">
        <v>0</v>
      </c>
      <c r="CC995">
        <v>7</v>
      </c>
      <c r="CD995">
        <v>29</v>
      </c>
      <c r="CE995">
        <v>1</v>
      </c>
      <c r="CF995">
        <v>53</v>
      </c>
      <c r="CG995">
        <v>9</v>
      </c>
      <c r="CH995">
        <v>78</v>
      </c>
      <c r="CI995">
        <v>58</v>
      </c>
      <c r="CJ995">
        <v>10</v>
      </c>
      <c r="CK995">
        <v>0</v>
      </c>
      <c r="CL995">
        <v>0</v>
      </c>
      <c r="CM995">
        <v>1</v>
      </c>
      <c r="CN995">
        <v>40</v>
      </c>
      <c r="CO995">
        <v>0</v>
      </c>
      <c r="CP995">
        <v>1</v>
      </c>
      <c r="CQ995">
        <v>1</v>
      </c>
      <c r="CR995">
        <v>9</v>
      </c>
      <c r="CS995">
        <v>5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>
      <c r="A996">
        <v>22383</v>
      </c>
      <c r="B996" t="s">
        <v>102</v>
      </c>
      <c r="C996" t="str">
        <f>VLOOKUP(A996,[1]OTU_Table_nochlpmito_withcontro!A:$B,2,FALSE)</f>
        <v>Bacteria; __Proteobacteria; __Alphaproteobacteria; __Rhodobacterales; __Rhodobacteraceae; __Marivita</v>
      </c>
      <c r="D996">
        <f>SUM(F996:CX996)</f>
        <v>792</v>
      </c>
      <c r="E996">
        <f t="shared" si="15"/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60</v>
      </c>
      <c r="BN996">
        <v>1</v>
      </c>
      <c r="BO996">
        <v>0</v>
      </c>
      <c r="BP996">
        <v>3</v>
      </c>
      <c r="BQ996">
        <v>8</v>
      </c>
      <c r="BR996">
        <v>0</v>
      </c>
      <c r="BS996">
        <v>5</v>
      </c>
      <c r="BT996">
        <v>10</v>
      </c>
      <c r="BU996">
        <v>93</v>
      </c>
      <c r="BV996">
        <v>15</v>
      </c>
      <c r="BW996">
        <v>43</v>
      </c>
      <c r="BX996">
        <v>36</v>
      </c>
      <c r="BY996">
        <v>73</v>
      </c>
      <c r="BZ996">
        <v>37</v>
      </c>
      <c r="CA996">
        <v>0</v>
      </c>
      <c r="CB996">
        <v>0</v>
      </c>
      <c r="CC996">
        <v>14</v>
      </c>
      <c r="CD996">
        <v>20</v>
      </c>
      <c r="CE996">
        <v>4</v>
      </c>
      <c r="CF996">
        <v>58</v>
      </c>
      <c r="CG996">
        <v>7</v>
      </c>
      <c r="CH996">
        <v>115</v>
      </c>
      <c r="CI996">
        <v>97</v>
      </c>
      <c r="CJ996">
        <v>14</v>
      </c>
      <c r="CK996">
        <v>7</v>
      </c>
      <c r="CL996">
        <v>0</v>
      </c>
      <c r="CM996">
        <v>1</v>
      </c>
      <c r="CN996">
        <v>47</v>
      </c>
      <c r="CO996">
        <v>0</v>
      </c>
      <c r="CP996">
        <v>2</v>
      </c>
      <c r="CQ996">
        <v>4</v>
      </c>
      <c r="CR996">
        <v>8</v>
      </c>
      <c r="CS996">
        <v>8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>
      <c r="A997">
        <v>8986</v>
      </c>
      <c r="B997" t="s">
        <v>102</v>
      </c>
      <c r="C997" t="str">
        <f>VLOOKUP(A997,[1]OTU_Table_nochlpmito_withcontro!A:$B,2,FALSE)</f>
        <v>Bacteria; __Proteobacteria; __Alphaproteobacteria; __Rhodobacterales; __Rhodobacteraceae; __Marivita</v>
      </c>
      <c r="D997">
        <f>SUM(F997:CX997)</f>
        <v>352</v>
      </c>
      <c r="E997">
        <f t="shared" si="15"/>
        <v>22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5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43</v>
      </c>
      <c r="BN997">
        <v>0</v>
      </c>
      <c r="BO997">
        <v>0</v>
      </c>
      <c r="BP997">
        <v>0</v>
      </c>
      <c r="BQ997">
        <v>3</v>
      </c>
      <c r="BR997">
        <v>0</v>
      </c>
      <c r="BS997">
        <v>2</v>
      </c>
      <c r="BT997">
        <v>8</v>
      </c>
      <c r="BU997">
        <v>32</v>
      </c>
      <c r="BV997">
        <v>4</v>
      </c>
      <c r="BW997">
        <v>26</v>
      </c>
      <c r="BX997">
        <v>19</v>
      </c>
      <c r="BY997">
        <v>15</v>
      </c>
      <c r="BZ997">
        <v>8</v>
      </c>
      <c r="CA997">
        <v>1</v>
      </c>
      <c r="CB997">
        <v>0</v>
      </c>
      <c r="CC997">
        <v>5</v>
      </c>
      <c r="CD997">
        <v>10</v>
      </c>
      <c r="CE997">
        <v>0</v>
      </c>
      <c r="CF997">
        <v>34</v>
      </c>
      <c r="CG997">
        <v>8</v>
      </c>
      <c r="CH997">
        <v>65</v>
      </c>
      <c r="CI997">
        <v>28</v>
      </c>
      <c r="CJ997">
        <v>3</v>
      </c>
      <c r="CK997">
        <v>1</v>
      </c>
      <c r="CL997">
        <v>0</v>
      </c>
      <c r="CM997">
        <v>1</v>
      </c>
      <c r="CN997">
        <v>15</v>
      </c>
      <c r="CO997">
        <v>0</v>
      </c>
      <c r="CP997">
        <v>1</v>
      </c>
      <c r="CQ997">
        <v>2</v>
      </c>
      <c r="CR997">
        <v>4</v>
      </c>
      <c r="CS997">
        <v>6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>
      <c r="A998">
        <v>53</v>
      </c>
      <c r="B998" t="s">
        <v>102</v>
      </c>
      <c r="C998" t="str">
        <f>VLOOKUP(A998,[1]OTU_Table_nochlpmito_withcontro!A:$B,2,FALSE)</f>
        <v>Bacteria; __Proteobacteria; __Alphaproteobacteria; __Rhodobacterales; __Rhodobacteraceae; __Marivita</v>
      </c>
      <c r="D998">
        <f>SUM(F998:CX998)</f>
        <v>267</v>
      </c>
      <c r="E998">
        <f t="shared" si="15"/>
        <v>20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15</v>
      </c>
      <c r="BN998">
        <v>0</v>
      </c>
      <c r="BO998">
        <v>0</v>
      </c>
      <c r="BP998">
        <v>1</v>
      </c>
      <c r="BQ998">
        <v>4</v>
      </c>
      <c r="BR998">
        <v>0</v>
      </c>
      <c r="BS998">
        <v>3</v>
      </c>
      <c r="BT998">
        <v>3</v>
      </c>
      <c r="BU998">
        <v>31</v>
      </c>
      <c r="BV998">
        <v>5</v>
      </c>
      <c r="BW998">
        <v>15</v>
      </c>
      <c r="BX998">
        <v>10</v>
      </c>
      <c r="BY998">
        <v>24</v>
      </c>
      <c r="BZ998">
        <v>8</v>
      </c>
      <c r="CA998">
        <v>0</v>
      </c>
      <c r="CB998">
        <v>0</v>
      </c>
      <c r="CC998">
        <v>6</v>
      </c>
      <c r="CD998">
        <v>7</v>
      </c>
      <c r="CE998">
        <v>1</v>
      </c>
      <c r="CF998">
        <v>42</v>
      </c>
      <c r="CG998">
        <v>6</v>
      </c>
      <c r="CH998">
        <v>28</v>
      </c>
      <c r="CI998">
        <v>29</v>
      </c>
      <c r="CJ998">
        <v>10</v>
      </c>
      <c r="CK998">
        <v>0</v>
      </c>
      <c r="CL998">
        <v>0</v>
      </c>
      <c r="CM998">
        <v>1</v>
      </c>
      <c r="CN998">
        <v>10</v>
      </c>
      <c r="CO998">
        <v>0</v>
      </c>
      <c r="CP998">
        <v>0</v>
      </c>
      <c r="CQ998">
        <v>1</v>
      </c>
      <c r="CR998">
        <v>3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>
      <c r="A999">
        <v>23256</v>
      </c>
      <c r="B999" t="s">
        <v>102</v>
      </c>
      <c r="C999" t="str">
        <f>VLOOKUP(A999,[1]OTU_Table_nochlpmito_withcontro!A:$B,2,FALSE)</f>
        <v>Bacteria; __Proteobacteria; __Alphaproteobacteria; __Rhodobacterales; __Rhodobacteraceae; __Marivita</v>
      </c>
      <c r="D999">
        <f>SUM(F999:CX999)</f>
        <v>561</v>
      </c>
      <c r="E999">
        <f t="shared" si="15"/>
        <v>19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39</v>
      </c>
      <c r="BN999">
        <v>0</v>
      </c>
      <c r="BO999">
        <v>1</v>
      </c>
      <c r="BP999">
        <v>0</v>
      </c>
      <c r="BQ999">
        <v>5</v>
      </c>
      <c r="BR999">
        <v>0</v>
      </c>
      <c r="BS999">
        <v>1</v>
      </c>
      <c r="BT999">
        <v>11</v>
      </c>
      <c r="BU999">
        <v>68</v>
      </c>
      <c r="BV999">
        <v>8</v>
      </c>
      <c r="BW999">
        <v>33</v>
      </c>
      <c r="BX999">
        <v>18</v>
      </c>
      <c r="BY999">
        <v>43</v>
      </c>
      <c r="BZ999">
        <v>19</v>
      </c>
      <c r="CA999">
        <v>0</v>
      </c>
      <c r="CB999">
        <v>0</v>
      </c>
      <c r="CC999">
        <v>5</v>
      </c>
      <c r="CD999">
        <v>15</v>
      </c>
      <c r="CE999">
        <v>0</v>
      </c>
      <c r="CF999">
        <v>53</v>
      </c>
      <c r="CG999">
        <v>13</v>
      </c>
      <c r="CH999">
        <v>88</v>
      </c>
      <c r="CI999">
        <v>71</v>
      </c>
      <c r="CJ999">
        <v>8</v>
      </c>
      <c r="CK999">
        <v>1</v>
      </c>
      <c r="CL999">
        <v>0</v>
      </c>
      <c r="CM999">
        <v>1</v>
      </c>
      <c r="CN999">
        <v>43</v>
      </c>
      <c r="CO999">
        <v>0</v>
      </c>
      <c r="CP999">
        <v>0</v>
      </c>
      <c r="CQ999">
        <v>1</v>
      </c>
      <c r="CR999">
        <v>6</v>
      </c>
      <c r="CS999">
        <v>8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>
      <c r="A1000">
        <v>23248</v>
      </c>
      <c r="B1000" t="s">
        <v>102</v>
      </c>
      <c r="C1000" t="str">
        <f>VLOOKUP(A1000,[1]OTU_Table_nochlpmito_withcontro!A:$B,2,FALSE)</f>
        <v>Bacteria; __Proteobacteria; __Alphaproteobacteria; __Rhodobacterales; __Rhodobacteraceae; __Marivita</v>
      </c>
      <c r="D1000">
        <f>SUM(F1000:CX1000)</f>
        <v>483</v>
      </c>
      <c r="E1000">
        <f t="shared" si="15"/>
        <v>19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37</v>
      </c>
      <c r="BN1000">
        <v>0</v>
      </c>
      <c r="BO1000">
        <v>0</v>
      </c>
      <c r="BP1000">
        <v>2</v>
      </c>
      <c r="BQ1000">
        <v>2</v>
      </c>
      <c r="BR1000">
        <v>0</v>
      </c>
      <c r="BS1000">
        <v>0</v>
      </c>
      <c r="BT1000">
        <v>8</v>
      </c>
      <c r="BU1000">
        <v>61</v>
      </c>
      <c r="BV1000">
        <v>8</v>
      </c>
      <c r="BW1000">
        <v>27</v>
      </c>
      <c r="BX1000">
        <v>22</v>
      </c>
      <c r="BY1000">
        <v>49</v>
      </c>
      <c r="BZ1000">
        <v>15</v>
      </c>
      <c r="CA1000">
        <v>1</v>
      </c>
      <c r="CB1000">
        <v>0</v>
      </c>
      <c r="CC1000">
        <v>0</v>
      </c>
      <c r="CD1000">
        <v>18</v>
      </c>
      <c r="CE1000">
        <v>1</v>
      </c>
      <c r="CF1000">
        <v>42</v>
      </c>
      <c r="CG1000">
        <v>13</v>
      </c>
      <c r="CH1000">
        <v>61</v>
      </c>
      <c r="CI1000">
        <v>66</v>
      </c>
      <c r="CJ1000">
        <v>9</v>
      </c>
      <c r="CK1000">
        <v>0</v>
      </c>
      <c r="CL1000">
        <v>0</v>
      </c>
      <c r="CM1000">
        <v>0</v>
      </c>
      <c r="CN1000">
        <v>27</v>
      </c>
      <c r="CO1000">
        <v>0</v>
      </c>
      <c r="CP1000">
        <v>0</v>
      </c>
      <c r="CQ1000">
        <v>1</v>
      </c>
      <c r="CR1000">
        <v>7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>
      <c r="A1001">
        <v>23247</v>
      </c>
      <c r="B1001" t="s">
        <v>102</v>
      </c>
      <c r="C1001" t="str">
        <f>VLOOKUP(A1001,[1]OTU_Table_nochlpmito_withcontro!A:$B,2,FALSE)</f>
        <v>Bacteria; __Proteobacteria; __Alphaproteobacteria; __Rhodobacterales; __Rhodobacteraceae; __Marivita</v>
      </c>
      <c r="D1001">
        <f>SUM(F1001:CX1001)</f>
        <v>401</v>
      </c>
      <c r="E1001">
        <f t="shared" si="15"/>
        <v>22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27</v>
      </c>
      <c r="BN1001">
        <v>0</v>
      </c>
      <c r="BO1001">
        <v>1</v>
      </c>
      <c r="BP1001">
        <v>0</v>
      </c>
      <c r="BQ1001">
        <v>2</v>
      </c>
      <c r="BR1001">
        <v>0</v>
      </c>
      <c r="BS1001">
        <v>4</v>
      </c>
      <c r="BT1001">
        <v>10</v>
      </c>
      <c r="BU1001">
        <v>49</v>
      </c>
      <c r="BV1001">
        <v>4</v>
      </c>
      <c r="BW1001">
        <v>9</v>
      </c>
      <c r="BX1001">
        <v>18</v>
      </c>
      <c r="BY1001">
        <v>45</v>
      </c>
      <c r="BZ1001">
        <v>20</v>
      </c>
      <c r="CA1001">
        <v>0</v>
      </c>
      <c r="CB1001">
        <v>0</v>
      </c>
      <c r="CC1001">
        <v>5</v>
      </c>
      <c r="CD1001">
        <v>13</v>
      </c>
      <c r="CE1001">
        <v>0</v>
      </c>
      <c r="CF1001">
        <v>32</v>
      </c>
      <c r="CG1001">
        <v>8</v>
      </c>
      <c r="CH1001">
        <v>47</v>
      </c>
      <c r="CI1001">
        <v>55</v>
      </c>
      <c r="CJ1001">
        <v>6</v>
      </c>
      <c r="CK1001">
        <v>2</v>
      </c>
      <c r="CL1001">
        <v>0</v>
      </c>
      <c r="CM1001">
        <v>0</v>
      </c>
      <c r="CN1001">
        <v>28</v>
      </c>
      <c r="CO1001">
        <v>0</v>
      </c>
      <c r="CP1001">
        <v>0</v>
      </c>
      <c r="CQ1001">
        <v>2</v>
      </c>
      <c r="CR1001">
        <v>8</v>
      </c>
      <c r="CS1001">
        <v>4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>
      <c r="A1002">
        <v>18029</v>
      </c>
      <c r="B1002" t="s">
        <v>102</v>
      </c>
      <c r="C1002" t="str">
        <f>VLOOKUP(A1002,[1]OTU_Table_nochlpmito_withcontro!A:$B,2,FALSE)</f>
        <v>Bacteria; __Proteobacteria; __Alphaproteobacteria; __Rhodobacterales; __Rhodobacteraceae; __Marivita</v>
      </c>
      <c r="D1002">
        <f>SUM(F1002:CX1002)</f>
        <v>259</v>
      </c>
      <c r="E1002">
        <f t="shared" si="15"/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23</v>
      </c>
      <c r="BN1002">
        <v>0</v>
      </c>
      <c r="BO1002">
        <v>0</v>
      </c>
      <c r="BP1002">
        <v>0</v>
      </c>
      <c r="BQ1002">
        <v>5</v>
      </c>
      <c r="BR1002">
        <v>0</v>
      </c>
      <c r="BS1002">
        <v>1</v>
      </c>
      <c r="BT1002">
        <v>4</v>
      </c>
      <c r="BU1002">
        <v>29</v>
      </c>
      <c r="BV1002">
        <v>4</v>
      </c>
      <c r="BW1002">
        <v>21</v>
      </c>
      <c r="BX1002">
        <v>7</v>
      </c>
      <c r="BY1002">
        <v>26</v>
      </c>
      <c r="BZ1002">
        <v>13</v>
      </c>
      <c r="CA1002">
        <v>0</v>
      </c>
      <c r="CB1002">
        <v>0</v>
      </c>
      <c r="CC1002">
        <v>2</v>
      </c>
      <c r="CD1002">
        <v>7</v>
      </c>
      <c r="CE1002">
        <v>0</v>
      </c>
      <c r="CF1002">
        <v>28</v>
      </c>
      <c r="CG1002">
        <v>2</v>
      </c>
      <c r="CH1002">
        <v>29</v>
      </c>
      <c r="CI1002">
        <v>32</v>
      </c>
      <c r="CJ1002">
        <v>7</v>
      </c>
      <c r="CK1002">
        <v>1</v>
      </c>
      <c r="CL1002">
        <v>0</v>
      </c>
      <c r="CM1002">
        <v>0</v>
      </c>
      <c r="CN1002">
        <v>10</v>
      </c>
      <c r="CO1002">
        <v>0</v>
      </c>
      <c r="CP1002">
        <v>1</v>
      </c>
      <c r="CQ1002">
        <v>1</v>
      </c>
      <c r="CR1002">
        <v>2</v>
      </c>
      <c r="CS1002">
        <v>3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>
      <c r="A1003">
        <v>23249</v>
      </c>
      <c r="B1003" t="s">
        <v>102</v>
      </c>
      <c r="C1003" t="str">
        <f>VLOOKUP(A1003,[1]OTU_Table_nochlpmito_withcontro!A:$B,2,FALSE)</f>
        <v>Bacteria; __Proteobacteria; __Alphaproteobacteria; __Rhodobacterales; __Rhodobacteraceae; __Marivita</v>
      </c>
      <c r="D1003">
        <f>SUM(F1003:CX1003)</f>
        <v>295</v>
      </c>
      <c r="E1003">
        <f t="shared" si="15"/>
        <v>18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29</v>
      </c>
      <c r="BN1003">
        <v>0</v>
      </c>
      <c r="BO1003">
        <v>1</v>
      </c>
      <c r="BP1003">
        <v>0</v>
      </c>
      <c r="BQ1003">
        <v>3</v>
      </c>
      <c r="BR1003">
        <v>0</v>
      </c>
      <c r="BS1003">
        <v>1</v>
      </c>
      <c r="BT1003">
        <v>4</v>
      </c>
      <c r="BU1003">
        <v>40</v>
      </c>
      <c r="BV1003">
        <v>5</v>
      </c>
      <c r="BW1003">
        <v>20</v>
      </c>
      <c r="BX1003">
        <v>12</v>
      </c>
      <c r="BY1003">
        <v>25</v>
      </c>
      <c r="BZ1003">
        <v>9</v>
      </c>
      <c r="CA1003">
        <v>0</v>
      </c>
      <c r="CB1003">
        <v>0</v>
      </c>
      <c r="CC1003">
        <v>0</v>
      </c>
      <c r="CD1003">
        <v>9</v>
      </c>
      <c r="CE1003">
        <v>1</v>
      </c>
      <c r="CF1003">
        <v>37</v>
      </c>
      <c r="CG1003">
        <v>2</v>
      </c>
      <c r="CH1003">
        <v>37</v>
      </c>
      <c r="CI1003">
        <v>30</v>
      </c>
      <c r="CJ1003">
        <v>6</v>
      </c>
      <c r="CK1003">
        <v>1</v>
      </c>
      <c r="CL1003">
        <v>0</v>
      </c>
      <c r="CM1003">
        <v>0</v>
      </c>
      <c r="CN1003">
        <v>12</v>
      </c>
      <c r="CO1003">
        <v>0</v>
      </c>
      <c r="CP1003">
        <v>0</v>
      </c>
      <c r="CQ1003">
        <v>1</v>
      </c>
      <c r="CR1003">
        <v>8</v>
      </c>
      <c r="CS1003">
        <v>2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>
      <c r="A1004">
        <v>23257</v>
      </c>
      <c r="B1004" t="s">
        <v>102</v>
      </c>
      <c r="C1004" t="str">
        <f>VLOOKUP(A1004,[1]OTU_Table_nochlpmito_withcontro!A:$B,2,FALSE)</f>
        <v>Bacteria; __Proteobacteria; __Alphaproteobacteria; __Rhodobacterales; __Rhodobacteraceae; __Marivita</v>
      </c>
      <c r="D1004">
        <f>SUM(F1004:CX1004)</f>
        <v>210</v>
      </c>
      <c r="E1004">
        <f t="shared" si="15"/>
        <v>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17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0</v>
      </c>
      <c r="BT1004">
        <v>4</v>
      </c>
      <c r="BU1004">
        <v>24</v>
      </c>
      <c r="BV1004">
        <v>3</v>
      </c>
      <c r="BW1004">
        <v>7</v>
      </c>
      <c r="BX1004">
        <v>9</v>
      </c>
      <c r="BY1004">
        <v>19</v>
      </c>
      <c r="BZ1004">
        <v>13</v>
      </c>
      <c r="CA1004">
        <v>0</v>
      </c>
      <c r="CB1004">
        <v>0</v>
      </c>
      <c r="CC1004">
        <v>2</v>
      </c>
      <c r="CD1004">
        <v>9</v>
      </c>
      <c r="CE1004">
        <v>0</v>
      </c>
      <c r="CF1004">
        <v>19</v>
      </c>
      <c r="CG1004">
        <v>2</v>
      </c>
      <c r="CH1004">
        <v>29</v>
      </c>
      <c r="CI1004">
        <v>30</v>
      </c>
      <c r="CJ1004">
        <v>3</v>
      </c>
      <c r="CK1004">
        <v>3</v>
      </c>
      <c r="CL1004">
        <v>0</v>
      </c>
      <c r="CM1004">
        <v>0</v>
      </c>
      <c r="CN1004">
        <v>9</v>
      </c>
      <c r="CO1004">
        <v>0</v>
      </c>
      <c r="CP1004">
        <v>0</v>
      </c>
      <c r="CQ1004">
        <v>2</v>
      </c>
      <c r="CR1004">
        <v>0</v>
      </c>
      <c r="CS1004">
        <v>2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>
      <c r="A1005">
        <v>18025</v>
      </c>
      <c r="B1005" t="s">
        <v>313</v>
      </c>
      <c r="C1005" t="str">
        <f>VLOOKUP(A1005,[1]OTU_Table_nochlpmito_withcontro!A:$B,2,FALSE)</f>
        <v>Bacteria; __Proteobacteria; __Alphaproteobacteria; __Rhodobacterales; __Rhodobacteraceae; __Marivita; __uncultured_alpha_proteobacterium</v>
      </c>
      <c r="D1005">
        <f>SUM(F1005:CX1005)</f>
        <v>706</v>
      </c>
      <c r="E1005">
        <f t="shared" si="15"/>
        <v>24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2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52</v>
      </c>
      <c r="BN1005">
        <v>0</v>
      </c>
      <c r="BO1005">
        <v>2</v>
      </c>
      <c r="BP1005">
        <v>3</v>
      </c>
      <c r="BQ1005">
        <v>5</v>
      </c>
      <c r="BR1005">
        <v>0</v>
      </c>
      <c r="BS1005">
        <v>2</v>
      </c>
      <c r="BT1005">
        <v>11</v>
      </c>
      <c r="BU1005">
        <v>95</v>
      </c>
      <c r="BV1005">
        <v>13</v>
      </c>
      <c r="BW1005">
        <v>28</v>
      </c>
      <c r="BX1005">
        <v>35</v>
      </c>
      <c r="BY1005">
        <v>61</v>
      </c>
      <c r="BZ1005">
        <v>28</v>
      </c>
      <c r="CA1005">
        <v>0</v>
      </c>
      <c r="CB1005">
        <v>0</v>
      </c>
      <c r="CC1005">
        <v>4</v>
      </c>
      <c r="CD1005">
        <v>20</v>
      </c>
      <c r="CE1005">
        <v>1</v>
      </c>
      <c r="CF1005">
        <v>68</v>
      </c>
      <c r="CG1005">
        <v>11</v>
      </c>
      <c r="CH1005">
        <v>92</v>
      </c>
      <c r="CI1005">
        <v>102</v>
      </c>
      <c r="CJ1005">
        <v>9</v>
      </c>
      <c r="CK1005">
        <v>3</v>
      </c>
      <c r="CL1005">
        <v>1</v>
      </c>
      <c r="CM1005">
        <v>1</v>
      </c>
      <c r="CN1005">
        <v>38</v>
      </c>
      <c r="CO1005">
        <v>0</v>
      </c>
      <c r="CP1005">
        <v>1</v>
      </c>
      <c r="CQ1005">
        <v>0</v>
      </c>
      <c r="CR1005">
        <v>8</v>
      </c>
      <c r="CS1005">
        <v>8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>
      <c r="A1006">
        <v>9049</v>
      </c>
      <c r="B1006" t="s">
        <v>217</v>
      </c>
      <c r="C1006" t="str">
        <f>VLOOKUP(A1006,[1]OTU_Table_nochlpmito_withcontro!A:$B,2,FALSE)</f>
        <v>Bacteria; __Proteobacteria; __Alphaproteobacteria; __Rhodobacterales; __Rhodobacteraceae; __Marivita; __uncultured_bacterium</v>
      </c>
      <c r="D1006">
        <f>SUM(F1006:CX1006)</f>
        <v>1158</v>
      </c>
      <c r="E1006">
        <f t="shared" si="15"/>
        <v>24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3</v>
      </c>
      <c r="AJ1006">
        <v>3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1</v>
      </c>
      <c r="BM1006">
        <v>71</v>
      </c>
      <c r="BN1006">
        <v>0</v>
      </c>
      <c r="BO1006">
        <v>1</v>
      </c>
      <c r="BP1006">
        <v>0</v>
      </c>
      <c r="BQ1006">
        <v>12</v>
      </c>
      <c r="BR1006">
        <v>0</v>
      </c>
      <c r="BS1006">
        <v>1</v>
      </c>
      <c r="BT1006">
        <v>22</v>
      </c>
      <c r="BU1006">
        <v>162</v>
      </c>
      <c r="BV1006">
        <v>23</v>
      </c>
      <c r="BW1006">
        <v>47</v>
      </c>
      <c r="BX1006">
        <v>44</v>
      </c>
      <c r="BY1006">
        <v>101</v>
      </c>
      <c r="BZ1006">
        <v>43</v>
      </c>
      <c r="CA1006">
        <v>0</v>
      </c>
      <c r="CB1006">
        <v>0</v>
      </c>
      <c r="CC1006">
        <v>13</v>
      </c>
      <c r="CD1006">
        <v>31</v>
      </c>
      <c r="CE1006">
        <v>0</v>
      </c>
      <c r="CF1006">
        <v>90</v>
      </c>
      <c r="CG1006">
        <v>18</v>
      </c>
      <c r="CH1006">
        <v>137</v>
      </c>
      <c r="CI1006">
        <v>181</v>
      </c>
      <c r="CJ1006">
        <v>19</v>
      </c>
      <c r="CK1006">
        <v>4</v>
      </c>
      <c r="CL1006">
        <v>0</v>
      </c>
      <c r="CM1006">
        <v>2</v>
      </c>
      <c r="CN1006">
        <v>76</v>
      </c>
      <c r="CO1006">
        <v>0</v>
      </c>
      <c r="CP1006">
        <v>1</v>
      </c>
      <c r="CQ1006">
        <v>0</v>
      </c>
      <c r="CR1006">
        <v>18</v>
      </c>
      <c r="CS1006">
        <v>21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>
      <c r="A1007">
        <v>17589</v>
      </c>
      <c r="B1007" t="s">
        <v>217</v>
      </c>
      <c r="C1007" t="str">
        <f>VLOOKUP(A1007,[1]OTU_Table_nochlpmito_withcontro!A:$B,2,FALSE)</f>
        <v>Bacteria; __Proteobacteria; __Alphaproteobacteria; __Rhodobacterales; __Rhodobacteraceae; __Marivita; __uncultured_bacterium</v>
      </c>
      <c r="D1007">
        <f>SUM(F1007:CX1007)</f>
        <v>384</v>
      </c>
      <c r="E1007">
        <f t="shared" si="15"/>
        <v>14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  <c r="Z1007">
        <v>0</v>
      </c>
      <c r="AA1007">
        <v>1</v>
      </c>
      <c r="AB1007">
        <v>0</v>
      </c>
      <c r="AC1007">
        <v>4</v>
      </c>
      <c r="AD1007">
        <v>0</v>
      </c>
      <c r="AE1007">
        <v>4</v>
      </c>
      <c r="AF1007">
        <v>0</v>
      </c>
      <c r="AG1007">
        <v>0</v>
      </c>
      <c r="AH1007">
        <v>3</v>
      </c>
      <c r="AI1007">
        <v>16</v>
      </c>
      <c r="AJ1007">
        <v>101</v>
      </c>
      <c r="AK1007">
        <v>186</v>
      </c>
      <c r="AL1007">
        <v>47</v>
      </c>
      <c r="AM1007">
        <v>0</v>
      </c>
      <c r="AN1007">
        <v>2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2</v>
      </c>
      <c r="BB1007">
        <v>0</v>
      </c>
      <c r="BC1007">
        <v>1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</v>
      </c>
      <c r="CO1007">
        <v>2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3</v>
      </c>
      <c r="CV1007">
        <v>0</v>
      </c>
      <c r="CW1007">
        <v>0</v>
      </c>
      <c r="CX1007">
        <v>2</v>
      </c>
    </row>
    <row r="1008" spans="1:102">
      <c r="A1008">
        <v>9064</v>
      </c>
      <c r="B1008" t="s">
        <v>320</v>
      </c>
      <c r="C1008" t="str">
        <f>VLOOKUP(A1008,[1]OTU_Table_nochlpmito_withcontro!A:$B,2,FALSE)</f>
        <v>Bacteria; __Proteobacteria; __Alphaproteobacteria; __Rhodobacterales; __Rhodobacteraceae; __Marivita; __uncultured_marine_bacterium</v>
      </c>
      <c r="D1008">
        <f>SUM(F1008:CX1008)</f>
        <v>328</v>
      </c>
      <c r="E1008">
        <f t="shared" si="15"/>
        <v>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21</v>
      </c>
      <c r="BN1008">
        <v>0</v>
      </c>
      <c r="BO1008">
        <v>0</v>
      </c>
      <c r="BP1008">
        <v>0</v>
      </c>
      <c r="BQ1008">
        <v>3</v>
      </c>
      <c r="BR1008">
        <v>0</v>
      </c>
      <c r="BS1008">
        <v>2</v>
      </c>
      <c r="BT1008">
        <v>2</v>
      </c>
      <c r="BU1008">
        <v>38</v>
      </c>
      <c r="BV1008">
        <v>8</v>
      </c>
      <c r="BW1008">
        <v>19</v>
      </c>
      <c r="BX1008">
        <v>13</v>
      </c>
      <c r="BY1008">
        <v>30</v>
      </c>
      <c r="BZ1008">
        <v>14</v>
      </c>
      <c r="CA1008">
        <v>0</v>
      </c>
      <c r="CB1008">
        <v>0</v>
      </c>
      <c r="CC1008">
        <v>0</v>
      </c>
      <c r="CD1008">
        <v>10</v>
      </c>
      <c r="CE1008">
        <v>0</v>
      </c>
      <c r="CF1008">
        <v>27</v>
      </c>
      <c r="CG1008">
        <v>12</v>
      </c>
      <c r="CH1008">
        <v>42</v>
      </c>
      <c r="CI1008">
        <v>40</v>
      </c>
      <c r="CJ1008">
        <v>8</v>
      </c>
      <c r="CK1008">
        <v>0</v>
      </c>
      <c r="CL1008">
        <v>0</v>
      </c>
      <c r="CM1008">
        <v>1</v>
      </c>
      <c r="CN1008">
        <v>21</v>
      </c>
      <c r="CO1008">
        <v>0</v>
      </c>
      <c r="CP1008">
        <v>1</v>
      </c>
      <c r="CQ1008">
        <v>2</v>
      </c>
      <c r="CR1008">
        <v>3</v>
      </c>
      <c r="CS1008">
        <v>5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>
      <c r="A1009">
        <v>9054</v>
      </c>
      <c r="B1009" t="s">
        <v>347</v>
      </c>
      <c r="C1009" t="str">
        <f>VLOOKUP(A1009,[1]OTU_Table_nochlpmito_withcontro!A:$B,2,FALSE)</f>
        <v>Bacteria; __Proteobacteria; __Alphaproteobacteria; __Rhodobacterales; __Rhodobacteraceae; __Nautella; __uncultured_bacterium</v>
      </c>
      <c r="D1009">
        <f>SUM(F1009:CX1009)</f>
        <v>457</v>
      </c>
      <c r="E1009">
        <f t="shared" si="15"/>
        <v>21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</v>
      </c>
      <c r="AJ1009">
        <v>2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39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7</v>
      </c>
      <c r="BU1009">
        <v>69</v>
      </c>
      <c r="BV1009">
        <v>8</v>
      </c>
      <c r="BW1009">
        <v>25</v>
      </c>
      <c r="BX1009">
        <v>20</v>
      </c>
      <c r="BY1009">
        <v>36</v>
      </c>
      <c r="BZ1009">
        <v>20</v>
      </c>
      <c r="CA1009">
        <v>0</v>
      </c>
      <c r="CB1009">
        <v>0</v>
      </c>
      <c r="CC1009">
        <v>2</v>
      </c>
      <c r="CD1009">
        <v>9</v>
      </c>
      <c r="CE1009">
        <v>0</v>
      </c>
      <c r="CF1009">
        <v>45</v>
      </c>
      <c r="CG1009">
        <v>5</v>
      </c>
      <c r="CH1009">
        <v>46</v>
      </c>
      <c r="CI1009">
        <v>61</v>
      </c>
      <c r="CJ1009">
        <v>9</v>
      </c>
      <c r="CK1009">
        <v>4</v>
      </c>
      <c r="CL1009">
        <v>0</v>
      </c>
      <c r="CM1009">
        <v>0</v>
      </c>
      <c r="CN1009">
        <v>30</v>
      </c>
      <c r="CO1009">
        <v>0</v>
      </c>
      <c r="CP1009">
        <v>0</v>
      </c>
      <c r="CQ1009">
        <v>1</v>
      </c>
      <c r="CR1009">
        <v>8</v>
      </c>
      <c r="CS1009">
        <v>3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>
        <v>12618</v>
      </c>
      <c r="B1010" t="s">
        <v>451</v>
      </c>
      <c r="C1010" t="str">
        <f>VLOOKUP(A1010,[1]OTU_Table_nochlpmito_withcontro!A:$B,2,FALSE)</f>
        <v>Bacteria; __Proteobacteria; __Alphaproteobacteria; __Rhodobacterales; __Rhodobacteraceae; __Oceanibulbus; __Oceanibulbus_indolifex_HEL-45</v>
      </c>
      <c r="D1010">
        <f>SUM(F1010:CX1010)</f>
        <v>259</v>
      </c>
      <c r="E1010">
        <f t="shared" si="15"/>
        <v>19</v>
      </c>
      <c r="F1010">
        <v>0</v>
      </c>
      <c r="G1010">
        <v>0</v>
      </c>
      <c r="H1010">
        <v>0</v>
      </c>
      <c r="I1010">
        <v>0</v>
      </c>
      <c r="J1010">
        <v>11</v>
      </c>
      <c r="K1010">
        <v>1</v>
      </c>
      <c r="L1010">
        <v>0</v>
      </c>
      <c r="M1010">
        <v>1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0</v>
      </c>
      <c r="V1010">
        <v>0</v>
      </c>
      <c r="W1010">
        <v>3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48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9</v>
      </c>
      <c r="BR1010">
        <v>0</v>
      </c>
      <c r="BS1010">
        <v>0</v>
      </c>
      <c r="BT1010">
        <v>0</v>
      </c>
      <c r="BU1010">
        <v>2</v>
      </c>
      <c r="BV1010">
        <v>6</v>
      </c>
      <c r="BW1010">
        <v>5</v>
      </c>
      <c r="BX1010">
        <v>0</v>
      </c>
      <c r="BY1010">
        <v>14</v>
      </c>
      <c r="BZ1010">
        <v>2</v>
      </c>
      <c r="CA1010">
        <v>35</v>
      </c>
      <c r="CB1010">
        <v>0</v>
      </c>
      <c r="CC1010">
        <v>0</v>
      </c>
      <c r="CD1010">
        <v>3</v>
      </c>
      <c r="CE1010">
        <v>0</v>
      </c>
      <c r="CF1010">
        <v>1</v>
      </c>
      <c r="CG1010">
        <v>0</v>
      </c>
      <c r="CH1010">
        <v>1</v>
      </c>
      <c r="CI1010">
        <v>1</v>
      </c>
      <c r="CJ1010">
        <v>53</v>
      </c>
      <c r="CK1010">
        <v>33</v>
      </c>
      <c r="CL1010">
        <v>1</v>
      </c>
      <c r="CM1010">
        <v>0</v>
      </c>
      <c r="CN1010">
        <v>8</v>
      </c>
      <c r="CO1010">
        <v>0</v>
      </c>
      <c r="CP1010">
        <v>1</v>
      </c>
      <c r="CQ1010">
        <v>2</v>
      </c>
      <c r="CR1010">
        <v>5</v>
      </c>
      <c r="CS1010">
        <v>3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>
      <c r="A1011">
        <v>16842</v>
      </c>
      <c r="B1011" t="s">
        <v>451</v>
      </c>
      <c r="C1011" t="str">
        <f>VLOOKUP(A1011,[1]OTU_Table_nochlpmito_withcontro!A:$B,2,FALSE)</f>
        <v>Bacteria; __Proteobacteria; __Alphaproteobacteria; __Rhodobacterales; __Rhodobacteraceae; __Oceanibulbus; __Oceanibulbus_indolifex_HEL-45</v>
      </c>
      <c r="D1011">
        <f>SUM(F1011:CX1011)</f>
        <v>169</v>
      </c>
      <c r="E1011">
        <f t="shared" si="15"/>
        <v>16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25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2</v>
      </c>
      <c r="BB1011">
        <v>2</v>
      </c>
      <c r="BC1011">
        <v>1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9</v>
      </c>
      <c r="BR1011">
        <v>0</v>
      </c>
      <c r="BS1011">
        <v>0</v>
      </c>
      <c r="BT1011">
        <v>0</v>
      </c>
      <c r="BU1011">
        <v>2</v>
      </c>
      <c r="BV1011">
        <v>5</v>
      </c>
      <c r="BW1011">
        <v>1</v>
      </c>
      <c r="BX1011">
        <v>0</v>
      </c>
      <c r="BY1011">
        <v>4</v>
      </c>
      <c r="BZ1011">
        <v>0</v>
      </c>
      <c r="CA1011">
        <v>22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2</v>
      </c>
      <c r="CI1011">
        <v>1</v>
      </c>
      <c r="CJ1011">
        <v>34</v>
      </c>
      <c r="CK1011">
        <v>32</v>
      </c>
      <c r="CL1011">
        <v>0</v>
      </c>
      <c r="CM1011">
        <v>6</v>
      </c>
      <c r="CN1011">
        <v>2</v>
      </c>
      <c r="CO1011">
        <v>1</v>
      </c>
      <c r="CP1011">
        <v>1</v>
      </c>
      <c r="CQ1011">
        <v>1</v>
      </c>
      <c r="CR1011">
        <v>2</v>
      </c>
      <c r="CS1011">
        <v>4</v>
      </c>
      <c r="CT1011">
        <v>0</v>
      </c>
      <c r="CU1011">
        <v>0</v>
      </c>
      <c r="CV1011">
        <v>1</v>
      </c>
      <c r="CW1011">
        <v>0</v>
      </c>
      <c r="CX1011">
        <v>0</v>
      </c>
    </row>
    <row r="1012" spans="1:102">
      <c r="A1012">
        <v>8457</v>
      </c>
      <c r="B1012" t="s">
        <v>227</v>
      </c>
      <c r="C1012" t="str">
        <f>VLOOKUP(A1012,[1]OTU_Table_nochlpmito_withcontro!A:$B,2,FALSE)</f>
        <v>Bacteria; __Proteobacteria; __Alphaproteobacteria; __Rhodobacterales; __Rhodobacteraceae; __Octadecabacter</v>
      </c>
      <c r="D1012">
        <f>SUM(F1012:CX1012)</f>
        <v>639</v>
      </c>
      <c r="E1012">
        <f t="shared" si="15"/>
        <v>30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29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2</v>
      </c>
      <c r="U1012">
        <v>1</v>
      </c>
      <c r="V1012">
        <v>0</v>
      </c>
      <c r="W1012">
        <v>15</v>
      </c>
      <c r="X1012">
        <v>182</v>
      </c>
      <c r="Y1012">
        <v>134</v>
      </c>
      <c r="Z1012">
        <v>0</v>
      </c>
      <c r="AA1012">
        <v>0</v>
      </c>
      <c r="AB1012">
        <v>38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2</v>
      </c>
      <c r="AI1012">
        <v>0</v>
      </c>
      <c r="AJ1012">
        <v>6</v>
      </c>
      <c r="AK1012">
        <v>2</v>
      </c>
      <c r="AL1012">
        <v>3</v>
      </c>
      <c r="AM1012">
        <v>0</v>
      </c>
      <c r="AN1012">
        <v>3</v>
      </c>
      <c r="AO1012">
        <v>0</v>
      </c>
      <c r="AP1012">
        <v>11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</v>
      </c>
      <c r="AX1012">
        <v>2</v>
      </c>
      <c r="AY1012">
        <v>1</v>
      </c>
      <c r="AZ1012">
        <v>0</v>
      </c>
      <c r="BA1012">
        <v>6</v>
      </c>
      <c r="BB1012">
        <v>9</v>
      </c>
      <c r="BC1012">
        <v>13</v>
      </c>
      <c r="BD1012">
        <v>0</v>
      </c>
      <c r="BE1012">
        <v>2</v>
      </c>
      <c r="BF1012">
        <v>0</v>
      </c>
      <c r="BG1012">
        <v>0</v>
      </c>
      <c r="BH1012">
        <v>1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0</v>
      </c>
      <c r="BU1012">
        <v>0</v>
      </c>
      <c r="BV1012">
        <v>0</v>
      </c>
      <c r="BW1012">
        <v>2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1</v>
      </c>
      <c r="CK1012">
        <v>2</v>
      </c>
      <c r="CL1012">
        <v>0</v>
      </c>
      <c r="CM1012">
        <v>2</v>
      </c>
      <c r="CN1012">
        <v>4</v>
      </c>
      <c r="CO1012">
        <v>1</v>
      </c>
      <c r="CP1012">
        <v>1</v>
      </c>
      <c r="CQ1012">
        <v>0</v>
      </c>
      <c r="CR1012">
        <v>1</v>
      </c>
      <c r="CS1012">
        <v>1</v>
      </c>
      <c r="CT1012">
        <v>72</v>
      </c>
      <c r="CU1012">
        <v>4</v>
      </c>
      <c r="CV1012">
        <v>6</v>
      </c>
      <c r="CW1012">
        <v>2</v>
      </c>
      <c r="CX1012">
        <v>62</v>
      </c>
    </row>
    <row r="1013" spans="1:102">
      <c r="A1013">
        <v>17427</v>
      </c>
      <c r="B1013" t="s">
        <v>227</v>
      </c>
      <c r="C1013" t="str">
        <f>VLOOKUP(A1013,[1]OTU_Table_nochlpmito_withcontro!A:$B,2,FALSE)</f>
        <v>Bacteria; __Proteobacteria; __Alphaproteobacteria; __Rhodobacterales; __Rhodobacteraceae; __Octadecabacter</v>
      </c>
      <c r="D1013">
        <f>SUM(F1013:CX1013)</f>
        <v>235</v>
      </c>
      <c r="E1013">
        <f t="shared" si="15"/>
        <v>22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2</v>
      </c>
      <c r="AB1013">
        <v>0</v>
      </c>
      <c r="AC1013">
        <v>12</v>
      </c>
      <c r="AD1013">
        <v>0</v>
      </c>
      <c r="AE1013">
        <v>6</v>
      </c>
      <c r="AF1013">
        <v>0</v>
      </c>
      <c r="AG1013">
        <v>3</v>
      </c>
      <c r="AH1013">
        <v>1</v>
      </c>
      <c r="AI1013">
        <v>4</v>
      </c>
      <c r="AJ1013">
        <v>38</v>
      </c>
      <c r="AK1013">
        <v>40</v>
      </c>
      <c r="AL1013">
        <v>3</v>
      </c>
      <c r="AM1013">
        <v>0</v>
      </c>
      <c r="AN1013">
        <v>19</v>
      </c>
      <c r="AO1013">
        <v>2</v>
      </c>
      <c r="AP1013">
        <v>6</v>
      </c>
      <c r="AQ1013">
        <v>2</v>
      </c>
      <c r="AR1013">
        <v>0</v>
      </c>
      <c r="AS1013">
        <v>0</v>
      </c>
      <c r="AT1013">
        <v>1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3</v>
      </c>
      <c r="BB1013">
        <v>2</v>
      </c>
      <c r="BC1013">
        <v>46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2</v>
      </c>
      <c r="BK1013">
        <v>0</v>
      </c>
      <c r="BL1013">
        <v>0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1</v>
      </c>
      <c r="CE1013">
        <v>0</v>
      </c>
      <c r="CF1013">
        <v>1</v>
      </c>
      <c r="CG1013">
        <v>0</v>
      </c>
      <c r="CH1013">
        <v>3</v>
      </c>
      <c r="CI1013">
        <v>1</v>
      </c>
      <c r="CJ1013">
        <v>2</v>
      </c>
      <c r="CK1013">
        <v>1</v>
      </c>
      <c r="CL1013">
        <v>0</v>
      </c>
      <c r="CM1013">
        <v>2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14</v>
      </c>
      <c r="CV1013">
        <v>1</v>
      </c>
      <c r="CW1013">
        <v>1</v>
      </c>
      <c r="CX1013">
        <v>1</v>
      </c>
    </row>
    <row r="1014" spans="1:102">
      <c r="A1014">
        <v>22879</v>
      </c>
      <c r="B1014" t="s">
        <v>514</v>
      </c>
      <c r="C1014" t="str">
        <f>VLOOKUP(A1014,[1]OTU_Table_nochlpmito_withcontro!A:$B,2,FALSE)</f>
        <v>Bacteria; __Proteobacteria; __Alphaproteobacteria; __Rhodobacterales; __Rhodobacteraceae; __Pacificibacter</v>
      </c>
      <c r="D1014">
        <f>SUM(F1014:CX1014)</f>
        <v>178</v>
      </c>
      <c r="E1014">
        <f t="shared" si="15"/>
        <v>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67</v>
      </c>
      <c r="AO1014">
        <v>0</v>
      </c>
      <c r="AP1014">
        <v>6</v>
      </c>
      <c r="AQ1014">
        <v>46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18</v>
      </c>
      <c r="BB1014">
        <v>6</v>
      </c>
      <c r="BC1014">
        <v>13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16</v>
      </c>
      <c r="CV1014">
        <v>0</v>
      </c>
      <c r="CW1014">
        <v>0</v>
      </c>
      <c r="CX1014">
        <v>0</v>
      </c>
    </row>
    <row r="1015" spans="1:102">
      <c r="A1015">
        <v>17476</v>
      </c>
      <c r="B1015" t="s">
        <v>226</v>
      </c>
      <c r="C1015" t="str">
        <f>VLOOKUP(A1015,[1]OTU_Table_nochlpmito_withcontro!A:$B,2,FALSE)</f>
        <v>Bacteria; __Proteobacteria; __Alphaproteobacteria; __Rhodobacterales; __Rhodobacteraceae; __Planktomarina; __uncultured_marine_bacterium</v>
      </c>
      <c r="D1015">
        <f>SUM(F1015:CX1015)</f>
        <v>275</v>
      </c>
      <c r="E1015">
        <f t="shared" si="15"/>
        <v>10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168</v>
      </c>
      <c r="Y1015">
        <v>3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5</v>
      </c>
      <c r="AO1015">
        <v>0</v>
      </c>
      <c r="AP1015">
        <v>5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6</v>
      </c>
      <c r="BB1015">
        <v>0</v>
      </c>
      <c r="BC1015">
        <v>70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3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2</v>
      </c>
      <c r="CV1015">
        <v>2</v>
      </c>
      <c r="CW1015">
        <v>0</v>
      </c>
      <c r="CX1015">
        <v>1</v>
      </c>
    </row>
    <row r="1016" spans="1:102">
      <c r="A1016">
        <v>8605</v>
      </c>
      <c r="B1016" t="s">
        <v>156</v>
      </c>
      <c r="C1016" t="str">
        <f>VLOOKUP(A1016,[1]OTU_Table_nochlpmito_withcontro!A:$B,2,FALSE)</f>
        <v>Bacteria; __Proteobacteria; __Alphaproteobacteria; __Rhodobacterales; __Rhodobacteraceae; __Pontivivens</v>
      </c>
      <c r="D1016">
        <f>SUM(F1016:CX1016)</f>
        <v>330</v>
      </c>
      <c r="E1016">
        <f t="shared" si="15"/>
        <v>23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2</v>
      </c>
      <c r="Z1016">
        <v>0</v>
      </c>
      <c r="AA1016">
        <v>0</v>
      </c>
      <c r="AB1016">
        <v>0</v>
      </c>
      <c r="AC1016">
        <v>2</v>
      </c>
      <c r="AD1016">
        <v>0</v>
      </c>
      <c r="AE1016">
        <v>1</v>
      </c>
      <c r="AF1016">
        <v>0</v>
      </c>
      <c r="AG1016">
        <v>0</v>
      </c>
      <c r="AH1016">
        <v>13</v>
      </c>
      <c r="AI1016">
        <v>15</v>
      </c>
      <c r="AJ1016">
        <v>56</v>
      </c>
      <c r="AK1016">
        <v>8</v>
      </c>
      <c r="AL1016">
        <v>69</v>
      </c>
      <c r="AM1016">
        <v>0</v>
      </c>
      <c r="AN1016">
        <v>12</v>
      </c>
      <c r="AO1016">
        <v>0</v>
      </c>
      <c r="AP1016">
        <v>39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</v>
      </c>
      <c r="BB1016">
        <v>0</v>
      </c>
      <c r="BC1016">
        <v>20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</v>
      </c>
      <c r="BK1016">
        <v>0</v>
      </c>
      <c r="BL1016">
        <v>0</v>
      </c>
      <c r="BM1016">
        <v>2</v>
      </c>
      <c r="BN1016">
        <v>0</v>
      </c>
      <c r="BO1016">
        <v>0</v>
      </c>
      <c r="BP1016">
        <v>0</v>
      </c>
      <c r="BQ1016">
        <v>3</v>
      </c>
      <c r="BR1016">
        <v>0</v>
      </c>
      <c r="BS1016">
        <v>25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13</v>
      </c>
      <c r="CG1016">
        <v>8</v>
      </c>
      <c r="CH1016">
        <v>11</v>
      </c>
      <c r="CI1016">
        <v>10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2</v>
      </c>
      <c r="CP1016">
        <v>1</v>
      </c>
      <c r="CQ1016">
        <v>1</v>
      </c>
      <c r="CR1016">
        <v>0</v>
      </c>
      <c r="CS1016">
        <v>2</v>
      </c>
      <c r="CT1016">
        <v>0</v>
      </c>
      <c r="CU1016">
        <v>1</v>
      </c>
      <c r="CV1016">
        <v>0</v>
      </c>
      <c r="CW1016">
        <v>0</v>
      </c>
      <c r="CX1016">
        <v>0</v>
      </c>
    </row>
    <row r="1017" spans="1:102">
      <c r="A1017">
        <v>17808</v>
      </c>
      <c r="B1017" t="s">
        <v>467</v>
      </c>
      <c r="C1017" t="str">
        <f>VLOOKUP(A1017,[1]OTU_Table_nochlpmito_withcontro!A:$B,2,FALSE)</f>
        <v>Bacteria; __Proteobacteria; __Alphaproteobacteria; __Rhodobacterales; __Rhodobacteraceae; __Pseudopelagicola</v>
      </c>
      <c r="D1017">
        <f>SUM(F1017:CX1017)</f>
        <v>209</v>
      </c>
      <c r="E1017">
        <f t="shared" si="15"/>
        <v>9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8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2</v>
      </c>
      <c r="AH1017">
        <v>15</v>
      </c>
      <c r="AI1017">
        <v>0</v>
      </c>
      <c r="AJ1017">
        <v>1</v>
      </c>
      <c r="AK1017">
        <v>5</v>
      </c>
      <c r="AL1017">
        <v>110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2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5</v>
      </c>
      <c r="CF1017">
        <v>0</v>
      </c>
      <c r="CG1017">
        <v>1</v>
      </c>
      <c r="CH1017">
        <v>2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49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</row>
    <row r="1018" spans="1:102">
      <c r="A1018">
        <v>22341</v>
      </c>
      <c r="B1018" t="s">
        <v>123</v>
      </c>
      <c r="C1018" t="str">
        <f>VLOOKUP(A1018,[1]OTU_Table_nochlpmito_withcontro!A:$B,2,FALSE)</f>
        <v>Bacteria; __Proteobacteria; __Alphaproteobacteria; __Rhodobacterales; __Rhodobacteraceae; __Pseudophaeobacter</v>
      </c>
      <c r="D1018">
        <f>SUM(F1018:CX1018)</f>
        <v>495</v>
      </c>
      <c r="E1018">
        <f t="shared" si="15"/>
        <v>33</v>
      </c>
      <c r="F1018">
        <v>0</v>
      </c>
      <c r="G1018">
        <v>0</v>
      </c>
      <c r="H1018">
        <v>0</v>
      </c>
      <c r="I1018">
        <v>2</v>
      </c>
      <c r="J1018">
        <v>4</v>
      </c>
      <c r="K1018">
        <v>10</v>
      </c>
      <c r="L1018">
        <v>0</v>
      </c>
      <c r="M1018">
        <v>14</v>
      </c>
      <c r="N1018">
        <v>0</v>
      </c>
      <c r="O1018">
        <v>1</v>
      </c>
      <c r="P1018">
        <v>1</v>
      </c>
      <c r="Q1018">
        <v>2</v>
      </c>
      <c r="R1018">
        <v>1</v>
      </c>
      <c r="S1018">
        <v>0</v>
      </c>
      <c r="T1018">
        <v>1</v>
      </c>
      <c r="U1018">
        <v>2</v>
      </c>
      <c r="V1018">
        <v>0</v>
      </c>
      <c r="W1018">
        <v>2</v>
      </c>
      <c r="X1018">
        <v>14</v>
      </c>
      <c r="Y1018">
        <v>0</v>
      </c>
      <c r="Z1018">
        <v>29</v>
      </c>
      <c r="AA1018">
        <v>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4</v>
      </c>
      <c r="BS1018">
        <v>0</v>
      </c>
      <c r="BT1018">
        <v>0</v>
      </c>
      <c r="BU1018">
        <v>53</v>
      </c>
      <c r="BV1018">
        <v>5</v>
      </c>
      <c r="BW1018">
        <v>11</v>
      </c>
      <c r="BX1018">
        <v>22</v>
      </c>
      <c r="BY1018">
        <v>61</v>
      </c>
      <c r="BZ1018">
        <v>78</v>
      </c>
      <c r="CA1018">
        <v>29</v>
      </c>
      <c r="CB1018">
        <v>0</v>
      </c>
      <c r="CC1018">
        <v>11</v>
      </c>
      <c r="CD1018">
        <v>20</v>
      </c>
      <c r="CE1018">
        <v>0</v>
      </c>
      <c r="CF1018">
        <v>8</v>
      </c>
      <c r="CG1018">
        <v>5</v>
      </c>
      <c r="CH1018">
        <v>2</v>
      </c>
      <c r="CI1018">
        <v>27</v>
      </c>
      <c r="CJ1018">
        <v>3</v>
      </c>
      <c r="CK1018">
        <v>2</v>
      </c>
      <c r="CL1018">
        <v>3</v>
      </c>
      <c r="CM1018">
        <v>6</v>
      </c>
      <c r="CN1018">
        <v>5</v>
      </c>
      <c r="CO1018">
        <v>19</v>
      </c>
      <c r="CP1018">
        <v>9</v>
      </c>
      <c r="CQ1018">
        <v>18</v>
      </c>
      <c r="CR1018">
        <v>3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>
      <c r="A1019">
        <v>7999</v>
      </c>
      <c r="B1019" t="s">
        <v>123</v>
      </c>
      <c r="C1019" t="str">
        <f>VLOOKUP(A1019,[1]OTU_Table_nochlpmito_withcontro!A:$B,2,FALSE)</f>
        <v>Bacteria; __Proteobacteria; __Alphaproteobacteria; __Rhodobacterales; __Rhodobacteraceae; __Pseudophaeobacter</v>
      </c>
      <c r="D1019">
        <f>SUM(F1019:CX1019)</f>
        <v>342</v>
      </c>
      <c r="E1019">
        <f t="shared" si="15"/>
        <v>24</v>
      </c>
      <c r="F1019">
        <v>0</v>
      </c>
      <c r="G1019">
        <v>0</v>
      </c>
      <c r="H1019">
        <v>0</v>
      </c>
      <c r="I1019">
        <v>1</v>
      </c>
      <c r="J1019">
        <v>3</v>
      </c>
      <c r="K1019">
        <v>9</v>
      </c>
      <c r="L1019">
        <v>0</v>
      </c>
      <c r="M1019">
        <v>16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9</v>
      </c>
      <c r="Y1019">
        <v>1</v>
      </c>
      <c r="Z1019">
        <v>31</v>
      </c>
      <c r="AA1019">
        <v>6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1</v>
      </c>
      <c r="AO1019">
        <v>3</v>
      </c>
      <c r="AP1019">
        <v>0</v>
      </c>
      <c r="AQ1019">
        <v>2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42</v>
      </c>
      <c r="BV1019">
        <v>3</v>
      </c>
      <c r="BW1019">
        <v>9</v>
      </c>
      <c r="BX1019">
        <v>11</v>
      </c>
      <c r="BY1019">
        <v>34</v>
      </c>
      <c r="BZ1019">
        <v>52</v>
      </c>
      <c r="CA1019">
        <v>21</v>
      </c>
      <c r="CB1019">
        <v>0</v>
      </c>
      <c r="CC1019">
        <v>9</v>
      </c>
      <c r="CD1019">
        <v>18</v>
      </c>
      <c r="CE1019">
        <v>1</v>
      </c>
      <c r="CF1019">
        <v>2</v>
      </c>
      <c r="CG1019">
        <v>5</v>
      </c>
      <c r="CH1019">
        <v>0</v>
      </c>
      <c r="CI1019">
        <v>19</v>
      </c>
      <c r="CJ1019">
        <v>3</v>
      </c>
      <c r="CK1019">
        <v>0</v>
      </c>
      <c r="CL1019">
        <v>4</v>
      </c>
      <c r="CM1019">
        <v>0</v>
      </c>
      <c r="CN1019">
        <v>0</v>
      </c>
      <c r="CO1019">
        <v>12</v>
      </c>
      <c r="CP1019">
        <v>0</v>
      </c>
      <c r="CQ1019">
        <v>10</v>
      </c>
      <c r="CR1019">
        <v>1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>
        <v>17970</v>
      </c>
      <c r="B1020" t="s">
        <v>123</v>
      </c>
      <c r="C1020" t="str">
        <f>VLOOKUP(A1020,[1]OTU_Table_nochlpmito_withcontro!A:$B,2,FALSE)</f>
        <v>Bacteria; __Proteobacteria; __Alphaproteobacteria; __Rhodobacterales; __Rhodobacteraceae; __Pseudophaeobacter</v>
      </c>
      <c r="D1020">
        <f>SUM(F1020:CX1020)</f>
        <v>262</v>
      </c>
      <c r="E1020">
        <f t="shared" si="15"/>
        <v>23</v>
      </c>
      <c r="F1020">
        <v>0</v>
      </c>
      <c r="G1020">
        <v>0</v>
      </c>
      <c r="H1020">
        <v>0</v>
      </c>
      <c r="I1020">
        <v>0</v>
      </c>
      <c r="J1020">
        <v>3</v>
      </c>
      <c r="K1020">
        <v>4</v>
      </c>
      <c r="L1020">
        <v>0</v>
      </c>
      <c r="M1020">
        <v>8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8</v>
      </c>
      <c r="Y1020">
        <v>1</v>
      </c>
      <c r="Z1020">
        <v>15</v>
      </c>
      <c r="AA1020">
        <v>5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33</v>
      </c>
      <c r="BV1020">
        <v>6</v>
      </c>
      <c r="BW1020">
        <v>6</v>
      </c>
      <c r="BX1020">
        <v>12</v>
      </c>
      <c r="BY1020">
        <v>40</v>
      </c>
      <c r="BZ1020">
        <v>42</v>
      </c>
      <c r="CA1020">
        <v>11</v>
      </c>
      <c r="CB1020">
        <v>0</v>
      </c>
      <c r="CC1020">
        <v>2</v>
      </c>
      <c r="CD1020">
        <v>12</v>
      </c>
      <c r="CE1020">
        <v>1</v>
      </c>
      <c r="CF1020">
        <v>4</v>
      </c>
      <c r="CG1020">
        <v>5</v>
      </c>
      <c r="CH1020">
        <v>1</v>
      </c>
      <c r="CI1020">
        <v>9</v>
      </c>
      <c r="CJ1020">
        <v>0</v>
      </c>
      <c r="CK1020">
        <v>1</v>
      </c>
      <c r="CL1020">
        <v>5</v>
      </c>
      <c r="CM1020">
        <v>3</v>
      </c>
      <c r="CN1020">
        <v>0</v>
      </c>
      <c r="CO1020">
        <v>8</v>
      </c>
      <c r="CP1020">
        <v>0</v>
      </c>
      <c r="CQ1020">
        <v>10</v>
      </c>
      <c r="CR1020">
        <v>1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>
      <c r="A1021">
        <v>22364</v>
      </c>
      <c r="B1021" t="s">
        <v>123</v>
      </c>
      <c r="C1021" t="str">
        <f>VLOOKUP(A1021,[1]OTU_Table_nochlpmito_withcontro!A:$B,2,FALSE)</f>
        <v>Bacteria; __Proteobacteria; __Alphaproteobacteria; __Rhodobacterales; __Rhodobacteraceae; __Pseudophaeobacter</v>
      </c>
      <c r="D1021">
        <f>SUM(F1021:CX1021)</f>
        <v>244</v>
      </c>
      <c r="E1021">
        <f t="shared" si="15"/>
        <v>24</v>
      </c>
      <c r="F1021">
        <v>0</v>
      </c>
      <c r="G1021">
        <v>0</v>
      </c>
      <c r="H1021">
        <v>0</v>
      </c>
      <c r="I1021">
        <v>4</v>
      </c>
      <c r="J1021">
        <v>2</v>
      </c>
      <c r="K1021">
        <v>10</v>
      </c>
      <c r="L1021">
        <v>0</v>
      </c>
      <c r="M1021">
        <v>15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2</v>
      </c>
      <c r="U1021">
        <v>0</v>
      </c>
      <c r="V1021">
        <v>0</v>
      </c>
      <c r="W1021">
        <v>0</v>
      </c>
      <c r="X1021">
        <v>4</v>
      </c>
      <c r="Y1021">
        <v>2</v>
      </c>
      <c r="Z1021">
        <v>15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49</v>
      </c>
      <c r="BV1021">
        <v>1</v>
      </c>
      <c r="BW1021">
        <v>3</v>
      </c>
      <c r="BX1021">
        <v>7</v>
      </c>
      <c r="BY1021">
        <v>30</v>
      </c>
      <c r="BZ1021">
        <v>27</v>
      </c>
      <c r="CA1021">
        <v>12</v>
      </c>
      <c r="CB1021">
        <v>0</v>
      </c>
      <c r="CC1021">
        <v>4</v>
      </c>
      <c r="CD1021">
        <v>1</v>
      </c>
      <c r="CE1021">
        <v>0</v>
      </c>
      <c r="CF1021">
        <v>3</v>
      </c>
      <c r="CG1021">
        <v>4</v>
      </c>
      <c r="CH1021">
        <v>0</v>
      </c>
      <c r="CI1021">
        <v>7</v>
      </c>
      <c r="CJ1021">
        <v>0</v>
      </c>
      <c r="CK1021">
        <v>2</v>
      </c>
      <c r="CL1021">
        <v>0</v>
      </c>
      <c r="CM1021">
        <v>1</v>
      </c>
      <c r="CN1021">
        <v>3</v>
      </c>
      <c r="CO1021">
        <v>22</v>
      </c>
      <c r="CP1021">
        <v>1</v>
      </c>
      <c r="CQ1021">
        <v>4</v>
      </c>
      <c r="CR1021">
        <v>4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>
      <c r="A1022">
        <v>17967</v>
      </c>
      <c r="B1022" t="s">
        <v>123</v>
      </c>
      <c r="C1022" t="str">
        <f>VLOOKUP(A1022,[1]OTU_Table_nochlpmito_withcontro!A:$B,2,FALSE)</f>
        <v>Bacteria; __Proteobacteria; __Alphaproteobacteria; __Rhodobacterales; __Rhodobacteraceae; __Pseudophaeobacter</v>
      </c>
      <c r="D1022">
        <f>SUM(F1022:CX1022)</f>
        <v>249</v>
      </c>
      <c r="E1022">
        <f t="shared" si="15"/>
        <v>22</v>
      </c>
      <c r="F1022">
        <v>0</v>
      </c>
      <c r="G1022">
        <v>0</v>
      </c>
      <c r="H1022">
        <v>0</v>
      </c>
      <c r="I1022">
        <v>0</v>
      </c>
      <c r="J1022">
        <v>6</v>
      </c>
      <c r="K1022">
        <v>2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3</v>
      </c>
      <c r="Y1022">
        <v>1</v>
      </c>
      <c r="Z1022">
        <v>23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43</v>
      </c>
      <c r="BV1022">
        <v>0</v>
      </c>
      <c r="BW1022">
        <v>7</v>
      </c>
      <c r="BX1022">
        <v>15</v>
      </c>
      <c r="BY1022">
        <v>35</v>
      </c>
      <c r="BZ1022">
        <v>41</v>
      </c>
      <c r="CA1022">
        <v>7</v>
      </c>
      <c r="CB1022">
        <v>0</v>
      </c>
      <c r="CC1022">
        <v>4</v>
      </c>
      <c r="CD1022">
        <v>10</v>
      </c>
      <c r="CE1022">
        <v>0</v>
      </c>
      <c r="CF1022">
        <v>6</v>
      </c>
      <c r="CG1022">
        <v>0</v>
      </c>
      <c r="CH1022">
        <v>0</v>
      </c>
      <c r="CI1022">
        <v>6</v>
      </c>
      <c r="CJ1022">
        <v>3</v>
      </c>
      <c r="CK1022">
        <v>0</v>
      </c>
      <c r="CL1022">
        <v>1</v>
      </c>
      <c r="CM1022">
        <v>5</v>
      </c>
      <c r="CN1022">
        <v>2</v>
      </c>
      <c r="CO1022">
        <v>9</v>
      </c>
      <c r="CP1022">
        <v>2</v>
      </c>
      <c r="CQ1022">
        <v>7</v>
      </c>
      <c r="CR1022">
        <v>2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>
      <c r="A1023">
        <v>22343</v>
      </c>
      <c r="B1023" t="s">
        <v>123</v>
      </c>
      <c r="C1023" t="str">
        <f>VLOOKUP(A1023,[1]OTU_Table_nochlpmito_withcontro!A:$B,2,FALSE)</f>
        <v>Bacteria; __Proteobacteria; __Alphaproteobacteria; __Rhodobacterales; __Rhodobacteraceae; __Pseudophaeobacter</v>
      </c>
      <c r="D1023">
        <f>SUM(F1023:CX1023)</f>
        <v>184</v>
      </c>
      <c r="E1023">
        <f t="shared" si="15"/>
        <v>19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4</v>
      </c>
      <c r="L1023">
        <v>0</v>
      </c>
      <c r="M1023">
        <v>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13</v>
      </c>
      <c r="Y1023">
        <v>0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24</v>
      </c>
      <c r="BV1023">
        <v>1</v>
      </c>
      <c r="BW1023">
        <v>6</v>
      </c>
      <c r="BX1023">
        <v>1</v>
      </c>
      <c r="BY1023">
        <v>24</v>
      </c>
      <c r="BZ1023">
        <v>15</v>
      </c>
      <c r="CA1023">
        <v>19</v>
      </c>
      <c r="CB1023">
        <v>0</v>
      </c>
      <c r="CC1023">
        <v>3</v>
      </c>
      <c r="CD1023">
        <v>9</v>
      </c>
      <c r="CE1023">
        <v>0</v>
      </c>
      <c r="CF1023">
        <v>4</v>
      </c>
      <c r="CG1023">
        <v>2</v>
      </c>
      <c r="CH1023">
        <v>1</v>
      </c>
      <c r="CI1023">
        <v>8</v>
      </c>
      <c r="CJ1023">
        <v>3</v>
      </c>
      <c r="CK1023">
        <v>1</v>
      </c>
      <c r="CL1023">
        <v>1</v>
      </c>
      <c r="CM1023">
        <v>1</v>
      </c>
      <c r="CN1023">
        <v>0</v>
      </c>
      <c r="CO1023">
        <v>11</v>
      </c>
      <c r="CP1023">
        <v>1</v>
      </c>
      <c r="CQ1023">
        <v>13</v>
      </c>
      <c r="CR1023">
        <v>4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>
      <c r="A1024">
        <v>17643</v>
      </c>
      <c r="B1024" t="s">
        <v>104</v>
      </c>
      <c r="C1024" t="str">
        <f>VLOOKUP(A1024,[1]OTU_Table_nochlpmito_withcontro!A:$B,2,FALSE)</f>
        <v>Bacteria; __Proteobacteria; __Alphaproteobacteria; __Rhodobacterales; __Rhodobacteraceae; __Roseibacterium</v>
      </c>
      <c r="D1024">
        <f>SUM(F1024:CX1024)</f>
        <v>963</v>
      </c>
      <c r="E1024">
        <f t="shared" si="15"/>
        <v>31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2</v>
      </c>
      <c r="AJ1024">
        <v>3</v>
      </c>
      <c r="AK1024">
        <v>2</v>
      </c>
      <c r="AL1024">
        <v>3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15</v>
      </c>
      <c r="BN1024">
        <v>0</v>
      </c>
      <c r="BO1024">
        <v>0</v>
      </c>
      <c r="BP1024">
        <v>27</v>
      </c>
      <c r="BQ1024">
        <v>24</v>
      </c>
      <c r="BR1024">
        <v>0</v>
      </c>
      <c r="BS1024">
        <v>51</v>
      </c>
      <c r="BT1024">
        <v>26</v>
      </c>
      <c r="BU1024">
        <v>15</v>
      </c>
      <c r="BV1024">
        <v>32</v>
      </c>
      <c r="BW1024">
        <v>20</v>
      </c>
      <c r="BX1024">
        <v>10</v>
      </c>
      <c r="BY1024">
        <v>13</v>
      </c>
      <c r="BZ1024">
        <v>3</v>
      </c>
      <c r="CA1024">
        <v>2</v>
      </c>
      <c r="CB1024">
        <v>0</v>
      </c>
      <c r="CC1024">
        <v>1</v>
      </c>
      <c r="CD1024">
        <v>5</v>
      </c>
      <c r="CE1024">
        <v>0</v>
      </c>
      <c r="CF1024">
        <v>31</v>
      </c>
      <c r="CG1024">
        <v>13</v>
      </c>
      <c r="CH1024">
        <v>27</v>
      </c>
      <c r="CI1024">
        <v>31</v>
      </c>
      <c r="CJ1024">
        <v>62</v>
      </c>
      <c r="CK1024">
        <v>55</v>
      </c>
      <c r="CL1024">
        <v>9</v>
      </c>
      <c r="CM1024">
        <v>108</v>
      </c>
      <c r="CN1024">
        <v>25</v>
      </c>
      <c r="CO1024">
        <v>5</v>
      </c>
      <c r="CP1024">
        <v>66</v>
      </c>
      <c r="CQ1024">
        <v>102</v>
      </c>
      <c r="CR1024">
        <v>58</v>
      </c>
      <c r="CS1024">
        <v>116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>
      <c r="A1025">
        <v>3586</v>
      </c>
      <c r="B1025" t="s">
        <v>104</v>
      </c>
      <c r="C1025" t="str">
        <f>VLOOKUP(A1025,[1]OTU_Table_nochlpmito_withcontro!A:$B,2,FALSE)</f>
        <v>Bacteria; __Proteobacteria; __Alphaproteobacteria; __Rhodobacterales; __Rhodobacteraceae; __Roseibacterium</v>
      </c>
      <c r="D1025">
        <f>SUM(F1025:CX1025)</f>
        <v>753</v>
      </c>
      <c r="E1025">
        <f t="shared" si="15"/>
        <v>29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14</v>
      </c>
      <c r="BN1025">
        <v>0</v>
      </c>
      <c r="BO1025">
        <v>0</v>
      </c>
      <c r="BP1025">
        <v>23</v>
      </c>
      <c r="BQ1025">
        <v>17</v>
      </c>
      <c r="BR1025">
        <v>0</v>
      </c>
      <c r="BS1025">
        <v>47</v>
      </c>
      <c r="BT1025">
        <v>14</v>
      </c>
      <c r="BU1025">
        <v>11</v>
      </c>
      <c r="BV1025">
        <v>12</v>
      </c>
      <c r="BW1025">
        <v>12</v>
      </c>
      <c r="BX1025">
        <v>13</v>
      </c>
      <c r="BY1025">
        <v>12</v>
      </c>
      <c r="BZ1025">
        <v>3</v>
      </c>
      <c r="CA1025">
        <v>0</v>
      </c>
      <c r="CB1025">
        <v>0</v>
      </c>
      <c r="CC1025">
        <v>3</v>
      </c>
      <c r="CD1025">
        <v>3</v>
      </c>
      <c r="CE1025">
        <v>0</v>
      </c>
      <c r="CF1025">
        <v>31</v>
      </c>
      <c r="CG1025">
        <v>5</v>
      </c>
      <c r="CH1025">
        <v>13</v>
      </c>
      <c r="CI1025">
        <v>40</v>
      </c>
      <c r="CJ1025">
        <v>38</v>
      </c>
      <c r="CK1025">
        <v>27</v>
      </c>
      <c r="CL1025">
        <v>6</v>
      </c>
      <c r="CM1025">
        <v>97</v>
      </c>
      <c r="CN1025">
        <v>43</v>
      </c>
      <c r="CO1025">
        <v>5</v>
      </c>
      <c r="CP1025">
        <v>39</v>
      </c>
      <c r="CQ1025">
        <v>85</v>
      </c>
      <c r="CR1025">
        <v>64</v>
      </c>
      <c r="CS1025">
        <v>68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>
      <c r="A1026">
        <v>23237</v>
      </c>
      <c r="B1026" t="s">
        <v>104</v>
      </c>
      <c r="C1026" t="str">
        <f>VLOOKUP(A1026,[1]OTU_Table_nochlpmito_withcontro!A:$B,2,FALSE)</f>
        <v>Bacteria; __Proteobacteria; __Alphaproteobacteria; __Rhodobacterales; __Rhodobacteraceae; __Roseibacterium</v>
      </c>
      <c r="D1026">
        <f>SUM(F1026:CX1026)</f>
        <v>316</v>
      </c>
      <c r="E1026">
        <f t="shared" si="15"/>
        <v>27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2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5</v>
      </c>
      <c r="BN1026">
        <v>0</v>
      </c>
      <c r="BO1026">
        <v>0</v>
      </c>
      <c r="BP1026">
        <v>8</v>
      </c>
      <c r="BQ1026">
        <v>5</v>
      </c>
      <c r="BR1026">
        <v>0</v>
      </c>
      <c r="BS1026">
        <v>15</v>
      </c>
      <c r="BT1026">
        <v>6</v>
      </c>
      <c r="BU1026">
        <v>2</v>
      </c>
      <c r="BV1026">
        <v>5</v>
      </c>
      <c r="BW1026">
        <v>6</v>
      </c>
      <c r="BX1026">
        <v>4</v>
      </c>
      <c r="BY1026">
        <v>2</v>
      </c>
      <c r="BZ1026">
        <v>3</v>
      </c>
      <c r="CA1026">
        <v>0</v>
      </c>
      <c r="CB1026">
        <v>0</v>
      </c>
      <c r="CC1026">
        <v>2</v>
      </c>
      <c r="CD1026">
        <v>3</v>
      </c>
      <c r="CE1026">
        <v>1</v>
      </c>
      <c r="CF1026">
        <v>10</v>
      </c>
      <c r="CG1026">
        <v>3</v>
      </c>
      <c r="CH1026">
        <v>5</v>
      </c>
      <c r="CI1026">
        <v>10</v>
      </c>
      <c r="CJ1026">
        <v>32</v>
      </c>
      <c r="CK1026">
        <v>16</v>
      </c>
      <c r="CL1026">
        <v>3</v>
      </c>
      <c r="CM1026">
        <v>52</v>
      </c>
      <c r="CN1026">
        <v>7</v>
      </c>
      <c r="CO1026">
        <v>0</v>
      </c>
      <c r="CP1026">
        <v>16</v>
      </c>
      <c r="CQ1026">
        <v>39</v>
      </c>
      <c r="CR1026">
        <v>15</v>
      </c>
      <c r="CS1026">
        <v>36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>
      <c r="A1027">
        <v>23239</v>
      </c>
      <c r="B1027" t="s">
        <v>104</v>
      </c>
      <c r="C1027" t="str">
        <f>VLOOKUP(A1027,[1]OTU_Table_nochlpmito_withcontro!A:$B,2,FALSE)</f>
        <v>Bacteria; __Proteobacteria; __Alphaproteobacteria; __Rhodobacterales; __Rhodobacteraceae; __Roseibacterium</v>
      </c>
      <c r="D1027">
        <f>SUM(F1027:CX1027)</f>
        <v>235</v>
      </c>
      <c r="E1027">
        <f t="shared" si="15"/>
        <v>19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6</v>
      </c>
      <c r="BN1027">
        <v>0</v>
      </c>
      <c r="BO1027">
        <v>0</v>
      </c>
      <c r="BP1027">
        <v>6</v>
      </c>
      <c r="BQ1027">
        <v>3</v>
      </c>
      <c r="BR1027">
        <v>0</v>
      </c>
      <c r="BS1027">
        <v>13</v>
      </c>
      <c r="BT1027">
        <v>6</v>
      </c>
      <c r="BU1027">
        <v>1</v>
      </c>
      <c r="BV1027">
        <v>5</v>
      </c>
      <c r="BW1027">
        <v>3</v>
      </c>
      <c r="BX1027">
        <v>1</v>
      </c>
      <c r="BY1027">
        <v>4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7</v>
      </c>
      <c r="CG1027">
        <v>1</v>
      </c>
      <c r="CH1027">
        <v>5</v>
      </c>
      <c r="CI1027">
        <v>14</v>
      </c>
      <c r="CJ1027">
        <v>22</v>
      </c>
      <c r="CK1027">
        <v>18</v>
      </c>
      <c r="CL1027">
        <v>1</v>
      </c>
      <c r="CM1027">
        <v>26</v>
      </c>
      <c r="CN1027">
        <v>11</v>
      </c>
      <c r="CO1027">
        <v>1</v>
      </c>
      <c r="CP1027">
        <v>8</v>
      </c>
      <c r="CQ1027">
        <v>33</v>
      </c>
      <c r="CR1027">
        <v>8</v>
      </c>
      <c r="CS1027">
        <v>27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>
      <c r="A1028">
        <v>22260</v>
      </c>
      <c r="B1028" t="s">
        <v>104</v>
      </c>
      <c r="C1028" t="str">
        <f>VLOOKUP(A1028,[1]OTU_Table_nochlpmito_withcontro!A:$B,2,FALSE)</f>
        <v>Bacteria; __Proteobacteria; __Alphaproteobacteria; __Rhodobacterales; __Rhodobacteraceae; __Roseibacterium</v>
      </c>
      <c r="D1028">
        <f>SUM(F1028:CX1028)</f>
        <v>212</v>
      </c>
      <c r="E1028">
        <f t="shared" si="15"/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3</v>
      </c>
      <c r="BN1028">
        <v>0</v>
      </c>
      <c r="BO1028">
        <v>0</v>
      </c>
      <c r="BP1028">
        <v>3</v>
      </c>
      <c r="BQ1028">
        <v>3</v>
      </c>
      <c r="BR1028">
        <v>0</v>
      </c>
      <c r="BS1028">
        <v>13</v>
      </c>
      <c r="BT1028">
        <v>10</v>
      </c>
      <c r="BU1028">
        <v>3</v>
      </c>
      <c r="BV1028">
        <v>8</v>
      </c>
      <c r="BW1028">
        <v>6</v>
      </c>
      <c r="BX1028">
        <v>2</v>
      </c>
      <c r="BY1028">
        <v>2</v>
      </c>
      <c r="BZ1028">
        <v>2</v>
      </c>
      <c r="CA1028">
        <v>0</v>
      </c>
      <c r="CB1028">
        <v>0</v>
      </c>
      <c r="CC1028">
        <v>0</v>
      </c>
      <c r="CD1028">
        <v>3</v>
      </c>
      <c r="CE1028">
        <v>0</v>
      </c>
      <c r="CF1028">
        <v>11</v>
      </c>
      <c r="CG1028">
        <v>2</v>
      </c>
      <c r="CH1028">
        <v>5</v>
      </c>
      <c r="CI1028">
        <v>4</v>
      </c>
      <c r="CJ1028">
        <v>15</v>
      </c>
      <c r="CK1028">
        <v>13</v>
      </c>
      <c r="CL1028">
        <v>3</v>
      </c>
      <c r="CM1028">
        <v>23</v>
      </c>
      <c r="CN1028">
        <v>7</v>
      </c>
      <c r="CO1028">
        <v>2</v>
      </c>
      <c r="CP1028">
        <v>5</v>
      </c>
      <c r="CQ1028">
        <v>25</v>
      </c>
      <c r="CR1028">
        <v>13</v>
      </c>
      <c r="CS1028">
        <v>25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>
      <c r="A1029">
        <v>22273</v>
      </c>
      <c r="B1029" t="s">
        <v>307</v>
      </c>
      <c r="C1029" t="str">
        <f>VLOOKUP(A1029,[1]OTU_Table_nochlpmito_withcontro!A:$B,2,FALSE)</f>
        <v>Bacteria; __Proteobacteria; __Alphaproteobacteria; __Rhodobacterales; __Rhodobacteraceae; __Roseibacterium; __Roseibacterium_elongatum</v>
      </c>
      <c r="D1029">
        <f>SUM(F1029:CX1029)</f>
        <v>744</v>
      </c>
      <c r="E1029">
        <f t="shared" si="15"/>
        <v>27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2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18</v>
      </c>
      <c r="BN1029">
        <v>0</v>
      </c>
      <c r="BO1029">
        <v>0</v>
      </c>
      <c r="BP1029">
        <v>21</v>
      </c>
      <c r="BQ1029">
        <v>13</v>
      </c>
      <c r="BR1029">
        <v>1</v>
      </c>
      <c r="BS1029">
        <v>43</v>
      </c>
      <c r="BT1029">
        <v>18</v>
      </c>
      <c r="BU1029">
        <v>18</v>
      </c>
      <c r="BV1029">
        <v>30</v>
      </c>
      <c r="BW1029">
        <v>10</v>
      </c>
      <c r="BX1029">
        <v>8</v>
      </c>
      <c r="BY1029">
        <v>8</v>
      </c>
      <c r="BZ1029">
        <v>2</v>
      </c>
      <c r="CA1029">
        <v>0</v>
      </c>
      <c r="CB1029">
        <v>0</v>
      </c>
      <c r="CC1029">
        <v>1</v>
      </c>
      <c r="CD1029">
        <v>8</v>
      </c>
      <c r="CE1029">
        <v>0</v>
      </c>
      <c r="CF1029">
        <v>30</v>
      </c>
      <c r="CG1029">
        <v>9</v>
      </c>
      <c r="CH1029">
        <v>10</v>
      </c>
      <c r="CI1029">
        <v>26</v>
      </c>
      <c r="CJ1029">
        <v>54</v>
      </c>
      <c r="CK1029">
        <v>45</v>
      </c>
      <c r="CL1029">
        <v>8</v>
      </c>
      <c r="CM1029">
        <v>88</v>
      </c>
      <c r="CN1029">
        <v>31</v>
      </c>
      <c r="CO1029">
        <v>5</v>
      </c>
      <c r="CP1029">
        <v>40</v>
      </c>
      <c r="CQ1029">
        <v>72</v>
      </c>
      <c r="CR1029">
        <v>24</v>
      </c>
      <c r="CS1029">
        <v>93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>
      <c r="A1030">
        <v>7988</v>
      </c>
      <c r="B1030" t="s">
        <v>214</v>
      </c>
      <c r="C1030" t="str">
        <f>VLOOKUP(A1030,[1]OTU_Table_nochlpmito_withcontro!A:$B,2,FALSE)</f>
        <v>Bacteria; __Proteobacteria; __Alphaproteobacteria; __Rhodobacterales; __Rhodobacteraceae; __Roseibacterium; __Roseibacterium_elongatum_DSM_19469</v>
      </c>
      <c r="D1030">
        <f>SUM(F1030:CX1030)</f>
        <v>2131</v>
      </c>
      <c r="E1030">
        <f t="shared" si="15"/>
        <v>33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4</v>
      </c>
      <c r="AF1030">
        <v>0</v>
      </c>
      <c r="AG1030">
        <v>1</v>
      </c>
      <c r="AH1030">
        <v>0</v>
      </c>
      <c r="AI1030">
        <v>4</v>
      </c>
      <c r="AJ1030">
        <v>4</v>
      </c>
      <c r="AK1030">
        <v>6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</v>
      </c>
      <c r="BD1030">
        <v>0</v>
      </c>
      <c r="BE1030">
        <v>3</v>
      </c>
      <c r="BF1030">
        <v>0</v>
      </c>
      <c r="BG1030">
        <v>0</v>
      </c>
      <c r="BH1030">
        <v>1</v>
      </c>
      <c r="BI1030">
        <v>0</v>
      </c>
      <c r="BJ1030">
        <v>1</v>
      </c>
      <c r="BK1030">
        <v>0</v>
      </c>
      <c r="BL1030">
        <v>0</v>
      </c>
      <c r="BM1030">
        <v>39</v>
      </c>
      <c r="BN1030">
        <v>0</v>
      </c>
      <c r="BO1030">
        <v>0</v>
      </c>
      <c r="BP1030">
        <v>43</v>
      </c>
      <c r="BQ1030">
        <v>22</v>
      </c>
      <c r="BR1030">
        <v>0</v>
      </c>
      <c r="BS1030">
        <v>101</v>
      </c>
      <c r="BT1030">
        <v>62</v>
      </c>
      <c r="BU1030">
        <v>30</v>
      </c>
      <c r="BV1030">
        <v>86</v>
      </c>
      <c r="BW1030">
        <v>33</v>
      </c>
      <c r="BX1030">
        <v>29</v>
      </c>
      <c r="BY1030">
        <v>21</v>
      </c>
      <c r="BZ1030">
        <v>10</v>
      </c>
      <c r="CA1030">
        <v>0</v>
      </c>
      <c r="CB1030">
        <v>0</v>
      </c>
      <c r="CC1030">
        <v>11</v>
      </c>
      <c r="CD1030">
        <v>10</v>
      </c>
      <c r="CE1030">
        <v>0</v>
      </c>
      <c r="CF1030">
        <v>77</v>
      </c>
      <c r="CG1030">
        <v>19</v>
      </c>
      <c r="CH1030">
        <v>71</v>
      </c>
      <c r="CI1030">
        <v>70</v>
      </c>
      <c r="CJ1030">
        <v>172</v>
      </c>
      <c r="CK1030">
        <v>115</v>
      </c>
      <c r="CL1030">
        <v>22</v>
      </c>
      <c r="CM1030">
        <v>190</v>
      </c>
      <c r="CN1030">
        <v>81</v>
      </c>
      <c r="CO1030">
        <v>16</v>
      </c>
      <c r="CP1030">
        <v>115</v>
      </c>
      <c r="CQ1030">
        <v>273</v>
      </c>
      <c r="CR1030">
        <v>120</v>
      </c>
      <c r="CS1030">
        <v>261</v>
      </c>
      <c r="CT1030">
        <v>0</v>
      </c>
      <c r="CU1030">
        <v>0</v>
      </c>
      <c r="CV1030">
        <v>1</v>
      </c>
      <c r="CW1030">
        <v>0</v>
      </c>
      <c r="CX1030">
        <v>0</v>
      </c>
    </row>
    <row r="1031" spans="1:102">
      <c r="A1031">
        <v>22262</v>
      </c>
      <c r="B1031" t="s">
        <v>214</v>
      </c>
      <c r="C1031" t="str">
        <f>VLOOKUP(A1031,[1]OTU_Table_nochlpmito_withcontro!A:$B,2,FALSE)</f>
        <v>Bacteria; __Proteobacteria; __Alphaproteobacteria; __Rhodobacterales; __Rhodobacteraceae; __Roseibacterium; __Roseibacterium_elongatum_DSM_19469</v>
      </c>
      <c r="D1031">
        <f>SUM(F1031:CX1031)</f>
        <v>227</v>
      </c>
      <c r="E1031">
        <f t="shared" ref="E1031:E1094" si="16">COUNTIF(F1031:CX1031,"&gt;1")</f>
        <v>22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5</v>
      </c>
      <c r="BN1031">
        <v>0</v>
      </c>
      <c r="BO1031">
        <v>0</v>
      </c>
      <c r="BP1031">
        <v>6</v>
      </c>
      <c r="BQ1031">
        <v>4</v>
      </c>
      <c r="BR1031">
        <v>0</v>
      </c>
      <c r="BS1031">
        <v>12</v>
      </c>
      <c r="BT1031">
        <v>7</v>
      </c>
      <c r="BU1031">
        <v>3</v>
      </c>
      <c r="BV1031">
        <v>7</v>
      </c>
      <c r="BW1031">
        <v>1</v>
      </c>
      <c r="BX1031">
        <v>0</v>
      </c>
      <c r="BY1031">
        <v>4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16</v>
      </c>
      <c r="CG1031">
        <v>3</v>
      </c>
      <c r="CH1031">
        <v>3</v>
      </c>
      <c r="CI1031">
        <v>11</v>
      </c>
      <c r="CJ1031">
        <v>8</v>
      </c>
      <c r="CK1031">
        <v>10</v>
      </c>
      <c r="CL1031">
        <v>3</v>
      </c>
      <c r="CM1031">
        <v>31</v>
      </c>
      <c r="CN1031">
        <v>8</v>
      </c>
      <c r="CO1031">
        <v>1</v>
      </c>
      <c r="CP1031">
        <v>14</v>
      </c>
      <c r="CQ1031">
        <v>26</v>
      </c>
      <c r="CR1031">
        <v>21</v>
      </c>
      <c r="CS1031">
        <v>17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>
      <c r="A1032">
        <v>23350</v>
      </c>
      <c r="B1032" t="s">
        <v>130</v>
      </c>
      <c r="C1032" t="str">
        <f>VLOOKUP(A1032,[1]OTU_Table_nochlpmito_withcontro!A:$B,2,FALSE)</f>
        <v>Bacteria; __Proteobacteria; __Alphaproteobacteria; __Rhodobacterales; __Rhodobacteraceae; __Roseobacter</v>
      </c>
      <c r="D1032">
        <f>SUM(F1032:CX1032)</f>
        <v>444</v>
      </c>
      <c r="E1032">
        <f t="shared" si="16"/>
        <v>26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11</v>
      </c>
      <c r="BN1032">
        <v>3</v>
      </c>
      <c r="BO1032">
        <v>0</v>
      </c>
      <c r="BP1032">
        <v>0</v>
      </c>
      <c r="BQ1032">
        <v>2</v>
      </c>
      <c r="BR1032">
        <v>0</v>
      </c>
      <c r="BS1032">
        <v>3</v>
      </c>
      <c r="BT1032">
        <v>20</v>
      </c>
      <c r="BU1032">
        <v>4</v>
      </c>
      <c r="BV1032">
        <v>25</v>
      </c>
      <c r="BW1032">
        <v>4</v>
      </c>
      <c r="BX1032">
        <v>8</v>
      </c>
      <c r="BY1032">
        <v>4</v>
      </c>
      <c r="BZ1032">
        <v>2</v>
      </c>
      <c r="CA1032">
        <v>5</v>
      </c>
      <c r="CB1032">
        <v>0</v>
      </c>
      <c r="CC1032">
        <v>1</v>
      </c>
      <c r="CD1032">
        <v>2</v>
      </c>
      <c r="CE1032">
        <v>0</v>
      </c>
      <c r="CF1032">
        <v>15</v>
      </c>
      <c r="CG1032">
        <v>25</v>
      </c>
      <c r="CH1032">
        <v>34</v>
      </c>
      <c r="CI1032">
        <v>19</v>
      </c>
      <c r="CJ1032">
        <v>39</v>
      </c>
      <c r="CK1032">
        <v>41</v>
      </c>
      <c r="CL1032">
        <v>0</v>
      </c>
      <c r="CM1032">
        <v>1</v>
      </c>
      <c r="CN1032">
        <v>57</v>
      </c>
      <c r="CO1032">
        <v>0</v>
      </c>
      <c r="CP1032">
        <v>32</v>
      </c>
      <c r="CQ1032">
        <v>13</v>
      </c>
      <c r="CR1032">
        <v>37</v>
      </c>
      <c r="CS1032">
        <v>32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>
      <c r="A1033">
        <v>20567</v>
      </c>
      <c r="B1033" t="s">
        <v>130</v>
      </c>
      <c r="C1033" t="str">
        <f>VLOOKUP(A1033,[1]OTU_Table_nochlpmito_withcontro!A:$B,2,FALSE)</f>
        <v>Bacteria; __Proteobacteria; __Alphaproteobacteria; __Rhodobacterales; __Rhodobacteraceae; __Roseobacter</v>
      </c>
      <c r="D1033">
        <f>SUM(F1033:CX1033)</f>
        <v>189</v>
      </c>
      <c r="E1033">
        <f t="shared" si="16"/>
        <v>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3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3</v>
      </c>
      <c r="BX1033">
        <v>0</v>
      </c>
      <c r="BY1033">
        <v>1</v>
      </c>
      <c r="BZ1033">
        <v>2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5</v>
      </c>
      <c r="CG1033">
        <v>4</v>
      </c>
      <c r="CH1033">
        <v>11</v>
      </c>
      <c r="CI1033">
        <v>7</v>
      </c>
      <c r="CJ1033">
        <v>20</v>
      </c>
      <c r="CK1033">
        <v>20</v>
      </c>
      <c r="CL1033">
        <v>0</v>
      </c>
      <c r="CM1033">
        <v>2</v>
      </c>
      <c r="CN1033">
        <v>18</v>
      </c>
      <c r="CO1033">
        <v>0</v>
      </c>
      <c r="CP1033">
        <v>8</v>
      </c>
      <c r="CQ1033">
        <v>11</v>
      </c>
      <c r="CR1033">
        <v>28</v>
      </c>
      <c r="CS1033">
        <v>41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>
      <c r="A1034">
        <v>20120</v>
      </c>
      <c r="B1034" t="s">
        <v>506</v>
      </c>
      <c r="C1034" t="str">
        <f>VLOOKUP(A1034,[1]OTU_Table_nochlpmito_withcontro!A:$B,2,FALSE)</f>
        <v>Bacteria; __Proteobacteria; __Alphaproteobacteria; __Rhodobacterales; __Rhodobacteraceae; __Roseobacter; __Roseobacter_litoralis</v>
      </c>
      <c r="D1034">
        <f>SUM(F1034:CX1034)</f>
        <v>182</v>
      </c>
      <c r="E1034">
        <f t="shared" si="16"/>
        <v>17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4</v>
      </c>
      <c r="Y1034">
        <v>27</v>
      </c>
      <c r="Z1034">
        <v>6</v>
      </c>
      <c r="AA1034">
        <v>16</v>
      </c>
      <c r="AB1034">
        <v>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4</v>
      </c>
      <c r="AL1034">
        <v>0</v>
      </c>
      <c r="AM1034">
        <v>0</v>
      </c>
      <c r="AN1034">
        <v>9</v>
      </c>
      <c r="AO1034">
        <v>5</v>
      </c>
      <c r="AP1034">
        <v>30</v>
      </c>
      <c r="AQ1034">
        <v>12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4</v>
      </c>
      <c r="BQ1034">
        <v>0</v>
      </c>
      <c r="BR1034">
        <v>1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6</v>
      </c>
      <c r="CL1034">
        <v>3</v>
      </c>
      <c r="CM1034">
        <v>11</v>
      </c>
      <c r="CN1034">
        <v>1</v>
      </c>
      <c r="CO1034">
        <v>0</v>
      </c>
      <c r="CP1034">
        <v>8</v>
      </c>
      <c r="CQ1034">
        <v>10</v>
      </c>
      <c r="CR1034">
        <v>13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0</v>
      </c>
    </row>
    <row r="1035" spans="1:102">
      <c r="A1035">
        <v>12616</v>
      </c>
      <c r="B1035" t="s">
        <v>220</v>
      </c>
      <c r="C1035" t="str">
        <f>VLOOKUP(A1035,[1]OTU_Table_nochlpmito_withcontro!A:$B,2,FALSE)</f>
        <v>Bacteria; __Proteobacteria; __Alphaproteobacteria; __Rhodobacterales; __Rhodobacteraceae; __Roseobacter; __uncultured_bacterium</v>
      </c>
      <c r="D1035">
        <f>SUM(F1035:CX1035)</f>
        <v>213</v>
      </c>
      <c r="E1035">
        <f t="shared" si="16"/>
        <v>18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2</v>
      </c>
      <c r="AD1035">
        <v>4</v>
      </c>
      <c r="AE1035">
        <v>7</v>
      </c>
      <c r="AF1035">
        <v>21</v>
      </c>
      <c r="AG1035">
        <v>2</v>
      </c>
      <c r="AH1035">
        <v>3</v>
      </c>
      <c r="AI1035">
        <v>15</v>
      </c>
      <c r="AJ1035">
        <v>25</v>
      </c>
      <c r="AK1035">
        <v>79</v>
      </c>
      <c r="AL1035">
        <v>20</v>
      </c>
      <c r="AM1035">
        <v>0</v>
      </c>
      <c r="AN1035">
        <v>5</v>
      </c>
      <c r="AO1035">
        <v>2</v>
      </c>
      <c r="AP1035">
        <v>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2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3</v>
      </c>
      <c r="CJ1035">
        <v>3</v>
      </c>
      <c r="CK1035">
        <v>4</v>
      </c>
      <c r="CL1035">
        <v>0</v>
      </c>
      <c r="CM1035">
        <v>0</v>
      </c>
      <c r="CN1035">
        <v>1</v>
      </c>
      <c r="CO1035">
        <v>0</v>
      </c>
      <c r="CP1035">
        <v>0</v>
      </c>
      <c r="CQ1035">
        <v>0</v>
      </c>
      <c r="CR1035">
        <v>5</v>
      </c>
      <c r="CS1035">
        <v>0</v>
      </c>
      <c r="CT1035">
        <v>0</v>
      </c>
      <c r="CU1035">
        <v>1</v>
      </c>
      <c r="CV1035">
        <v>1</v>
      </c>
      <c r="CW1035">
        <v>0</v>
      </c>
      <c r="CX1035">
        <v>0</v>
      </c>
    </row>
    <row r="1036" spans="1:102">
      <c r="A1036">
        <v>8645</v>
      </c>
      <c r="B1036" t="s">
        <v>488</v>
      </c>
      <c r="C1036" t="str">
        <f>VLOOKUP(A1036,[1]OTU_Table_nochlpmito_withcontro!A:$B,2,FALSE)</f>
        <v>Bacteria; __Proteobacteria; __Alphaproteobacteria; __Rhodobacterales; __Rhodobacteraceae; __Roseovarius</v>
      </c>
      <c r="D1036">
        <f>SUM(F1036:CX1036)</f>
        <v>164</v>
      </c>
      <c r="E1036">
        <f t="shared" si="16"/>
        <v>21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3</v>
      </c>
      <c r="BQ1036">
        <v>0</v>
      </c>
      <c r="BR1036">
        <v>0</v>
      </c>
      <c r="BS1036">
        <v>0</v>
      </c>
      <c r="BT1036">
        <v>3</v>
      </c>
      <c r="BU1036">
        <v>47</v>
      </c>
      <c r="BV1036">
        <v>1</v>
      </c>
      <c r="BW1036">
        <v>4</v>
      </c>
      <c r="BX1036">
        <v>8</v>
      </c>
      <c r="BY1036">
        <v>23</v>
      </c>
      <c r="BZ1036">
        <v>4</v>
      </c>
      <c r="CA1036">
        <v>15</v>
      </c>
      <c r="CB1036">
        <v>0</v>
      </c>
      <c r="CC1036">
        <v>0</v>
      </c>
      <c r="CD1036">
        <v>3</v>
      </c>
      <c r="CE1036">
        <v>0</v>
      </c>
      <c r="CF1036">
        <v>2</v>
      </c>
      <c r="CG1036">
        <v>2</v>
      </c>
      <c r="CH1036">
        <v>1</v>
      </c>
      <c r="CI1036">
        <v>6</v>
      </c>
      <c r="CJ1036">
        <v>8</v>
      </c>
      <c r="CK1036">
        <v>3</v>
      </c>
      <c r="CL1036">
        <v>2</v>
      </c>
      <c r="CM1036">
        <v>5</v>
      </c>
      <c r="CN1036">
        <v>2</v>
      </c>
      <c r="CO1036">
        <v>2</v>
      </c>
      <c r="CP1036">
        <v>9</v>
      </c>
      <c r="CQ1036">
        <v>2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>
        <v>17510</v>
      </c>
      <c r="B1037" t="s">
        <v>488</v>
      </c>
      <c r="C1037" t="str">
        <f>VLOOKUP(A1037,[1]OTU_Table_nochlpmito_withcontro!A:$B,2,FALSE)</f>
        <v>Bacteria; __Proteobacteria; __Alphaproteobacteria; __Rhodobacterales; __Rhodobacteraceae; __Roseovarius</v>
      </c>
      <c r="D1037">
        <f>SUM(F1037:CX1037)</f>
        <v>239</v>
      </c>
      <c r="E1037">
        <f t="shared" si="16"/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8</v>
      </c>
      <c r="AI1037">
        <v>2</v>
      </c>
      <c r="AJ1037">
        <v>2</v>
      </c>
      <c r="AK1037">
        <v>3</v>
      </c>
      <c r="AL1037">
        <v>1</v>
      </c>
      <c r="AM1037">
        <v>0</v>
      </c>
      <c r="AN1037">
        <v>48</v>
      </c>
      <c r="AO1037">
        <v>3</v>
      </c>
      <c r="AP1037">
        <v>129</v>
      </c>
      <c r="AQ1037">
        <v>3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4</v>
      </c>
      <c r="BC1037">
        <v>7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1</v>
      </c>
      <c r="CO1037">
        <v>1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15</v>
      </c>
      <c r="CV1037">
        <v>1</v>
      </c>
      <c r="CW1037">
        <v>1</v>
      </c>
      <c r="CX1037">
        <v>0</v>
      </c>
    </row>
    <row r="1038" spans="1:102">
      <c r="A1038">
        <v>17947</v>
      </c>
      <c r="B1038" t="s">
        <v>532</v>
      </c>
      <c r="C1038" t="str">
        <f>VLOOKUP(A1038,[1]OTU_Table_nochlpmito_withcontro!A:$B,2,FALSE)</f>
        <v>Bacteria; __Proteobacteria; __Alphaproteobacteria; __Rhodobacterales; __Rhodobacteraceae; __Roseovarius; __uncultured_bacterium</v>
      </c>
      <c r="D1038">
        <f>SUM(F1038:CX1038)</f>
        <v>146</v>
      </c>
      <c r="E1038">
        <f t="shared" si="16"/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0</v>
      </c>
      <c r="AE1038">
        <v>10</v>
      </c>
      <c r="AF1038">
        <v>18</v>
      </c>
      <c r="AG1038">
        <v>5</v>
      </c>
      <c r="AH1038">
        <v>0</v>
      </c>
      <c r="AI1038">
        <v>8</v>
      </c>
      <c r="AJ1038">
        <v>19</v>
      </c>
      <c r="AK1038">
        <v>62</v>
      </c>
      <c r="AL1038">
        <v>12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2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2</v>
      </c>
      <c r="CV1038">
        <v>0</v>
      </c>
      <c r="CW1038">
        <v>0</v>
      </c>
      <c r="CX1038">
        <v>0</v>
      </c>
    </row>
    <row r="1039" spans="1:102">
      <c r="A1039">
        <v>8868</v>
      </c>
      <c r="B1039" t="s">
        <v>258</v>
      </c>
      <c r="C1039" t="str">
        <f>VLOOKUP(A1039,[1]OTU_Table_nochlpmito_withcontro!A:$B,2,FALSE)</f>
        <v>Bacteria; __Proteobacteria; __Alphaproteobacteria; __Rhodobacterales; __Rhodobacteraceae; __Ruegeria</v>
      </c>
      <c r="D1039">
        <f>SUM(F1039:CX1039)</f>
        <v>1136</v>
      </c>
      <c r="E1039">
        <f t="shared" si="16"/>
        <v>48</v>
      </c>
      <c r="F1039">
        <v>0</v>
      </c>
      <c r="G1039">
        <v>0</v>
      </c>
      <c r="H1039">
        <v>0</v>
      </c>
      <c r="I1039">
        <v>2</v>
      </c>
      <c r="J1039">
        <v>8</v>
      </c>
      <c r="K1039">
        <v>6</v>
      </c>
      <c r="L1039">
        <v>0</v>
      </c>
      <c r="M1039">
        <v>15</v>
      </c>
      <c r="N1039">
        <v>0</v>
      </c>
      <c r="O1039">
        <v>1</v>
      </c>
      <c r="P1039">
        <v>3</v>
      </c>
      <c r="Q1039">
        <v>10</v>
      </c>
      <c r="R1039">
        <v>0</v>
      </c>
      <c r="S1039">
        <v>0</v>
      </c>
      <c r="T1039">
        <v>1</v>
      </c>
      <c r="U1039">
        <v>8</v>
      </c>
      <c r="V1039">
        <v>3</v>
      </c>
      <c r="W1039">
        <v>1</v>
      </c>
      <c r="X1039">
        <v>88</v>
      </c>
      <c r="Y1039">
        <v>12</v>
      </c>
      <c r="Z1039">
        <v>91</v>
      </c>
      <c r="AA1039">
        <v>27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</v>
      </c>
      <c r="AK1039">
        <v>5</v>
      </c>
      <c r="AL1039">
        <v>3</v>
      </c>
      <c r="AM1039">
        <v>0</v>
      </c>
      <c r="AN1039">
        <v>31</v>
      </c>
      <c r="AO1039">
        <v>12</v>
      </c>
      <c r="AP1039">
        <v>3</v>
      </c>
      <c r="AQ1039">
        <v>16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</v>
      </c>
      <c r="BE1039">
        <v>1</v>
      </c>
      <c r="BF1039">
        <v>0</v>
      </c>
      <c r="BG1039">
        <v>0</v>
      </c>
      <c r="BH1039">
        <v>1</v>
      </c>
      <c r="BI1039">
        <v>0</v>
      </c>
      <c r="BJ1039">
        <v>1</v>
      </c>
      <c r="BK1039">
        <v>0</v>
      </c>
      <c r="BL1039">
        <v>1</v>
      </c>
      <c r="BM1039">
        <v>1</v>
      </c>
      <c r="BN1039">
        <v>0</v>
      </c>
      <c r="BO1039">
        <v>0</v>
      </c>
      <c r="BP1039">
        <v>2</v>
      </c>
      <c r="BQ1039">
        <v>4</v>
      </c>
      <c r="BR1039">
        <v>4</v>
      </c>
      <c r="BS1039">
        <v>0</v>
      </c>
      <c r="BT1039">
        <v>4</v>
      </c>
      <c r="BU1039">
        <v>60</v>
      </c>
      <c r="BV1039">
        <v>4</v>
      </c>
      <c r="BW1039">
        <v>17</v>
      </c>
      <c r="BX1039">
        <v>17</v>
      </c>
      <c r="BY1039">
        <v>46</v>
      </c>
      <c r="BZ1039">
        <v>18</v>
      </c>
      <c r="CA1039">
        <v>35</v>
      </c>
      <c r="CB1039">
        <v>0</v>
      </c>
      <c r="CC1039">
        <v>4</v>
      </c>
      <c r="CD1039">
        <v>4</v>
      </c>
      <c r="CE1039">
        <v>2</v>
      </c>
      <c r="CF1039">
        <v>18</v>
      </c>
      <c r="CG1039">
        <v>46</v>
      </c>
      <c r="CH1039">
        <v>8</v>
      </c>
      <c r="CI1039">
        <v>38</v>
      </c>
      <c r="CJ1039">
        <v>22</v>
      </c>
      <c r="CK1039">
        <v>18</v>
      </c>
      <c r="CL1039">
        <v>28</v>
      </c>
      <c r="CM1039">
        <v>19</v>
      </c>
      <c r="CN1039">
        <v>20</v>
      </c>
      <c r="CO1039">
        <v>184</v>
      </c>
      <c r="CP1039">
        <v>27</v>
      </c>
      <c r="CQ1039">
        <v>62</v>
      </c>
      <c r="CR1039">
        <v>67</v>
      </c>
      <c r="CS1039">
        <v>2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>
      <c r="A1040">
        <v>17922</v>
      </c>
      <c r="B1040" t="s">
        <v>258</v>
      </c>
      <c r="C1040" t="str">
        <f>VLOOKUP(A1040,[1]OTU_Table_nochlpmito_withcontro!A:$B,2,FALSE)</f>
        <v>Bacteria; __Proteobacteria; __Alphaproteobacteria; __Rhodobacterales; __Rhodobacteraceae; __Ruegeria</v>
      </c>
      <c r="D1040">
        <f>SUM(F1040:CX1040)</f>
        <v>170</v>
      </c>
      <c r="E1040">
        <f t="shared" si="16"/>
        <v>11</v>
      </c>
      <c r="F1040">
        <v>0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1</v>
      </c>
      <c r="AD1040">
        <v>0</v>
      </c>
      <c r="AE1040">
        <v>2</v>
      </c>
      <c r="AF1040">
        <v>3</v>
      </c>
      <c r="AG1040">
        <v>4</v>
      </c>
      <c r="AH1040">
        <v>14</v>
      </c>
      <c r="AI1040">
        <v>8</v>
      </c>
      <c r="AJ1040">
        <v>38</v>
      </c>
      <c r="AK1040">
        <v>72</v>
      </c>
      <c r="AL1040">
        <v>9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4</v>
      </c>
      <c r="CG1040">
        <v>1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1</v>
      </c>
      <c r="CR1040">
        <v>1</v>
      </c>
      <c r="CS1040">
        <v>1</v>
      </c>
      <c r="CT1040">
        <v>0</v>
      </c>
      <c r="CU1040">
        <v>1</v>
      </c>
      <c r="CV1040">
        <v>0</v>
      </c>
      <c r="CW1040">
        <v>0</v>
      </c>
      <c r="CX1040">
        <v>0</v>
      </c>
    </row>
    <row r="1041" spans="1:102">
      <c r="A1041">
        <v>9225</v>
      </c>
      <c r="B1041" t="s">
        <v>258</v>
      </c>
      <c r="C1041" t="str">
        <f>VLOOKUP(A1041,[1]OTU_Table_nochlpmito_withcontro!A:$B,2,FALSE)</f>
        <v>Bacteria; __Proteobacteria; __Alphaproteobacteria; __Rhodobacterales; __Rhodobacteraceae; __Ruegeria</v>
      </c>
      <c r="D1041">
        <f>SUM(F1041:CX1041)</f>
        <v>653</v>
      </c>
      <c r="E1041">
        <f t="shared" si="16"/>
        <v>17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15</v>
      </c>
      <c r="AD1041">
        <v>10</v>
      </c>
      <c r="AE1041">
        <v>73</v>
      </c>
      <c r="AF1041">
        <v>13</v>
      </c>
      <c r="AG1041">
        <v>5</v>
      </c>
      <c r="AH1041">
        <v>16</v>
      </c>
      <c r="AI1041">
        <v>34</v>
      </c>
      <c r="AJ1041">
        <v>186</v>
      </c>
      <c r="AK1041">
        <v>207</v>
      </c>
      <c r="AL1041">
        <v>68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4</v>
      </c>
      <c r="CG1041">
        <v>5</v>
      </c>
      <c r="CH1041">
        <v>1</v>
      </c>
      <c r="CI1041">
        <v>3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4</v>
      </c>
      <c r="CQ1041">
        <v>0</v>
      </c>
      <c r="CR1041">
        <v>0</v>
      </c>
      <c r="CS1041">
        <v>1</v>
      </c>
      <c r="CT1041">
        <v>0</v>
      </c>
      <c r="CU1041">
        <v>2</v>
      </c>
      <c r="CV1041">
        <v>0</v>
      </c>
      <c r="CW1041">
        <v>2</v>
      </c>
      <c r="CX1041">
        <v>0</v>
      </c>
    </row>
    <row r="1042" spans="1:102">
      <c r="A1042">
        <v>8928</v>
      </c>
      <c r="B1042" t="s">
        <v>103</v>
      </c>
      <c r="C1042" t="str">
        <f>VLOOKUP(A1042,[1]OTU_Table_nochlpmito_withcontro!A:$B,2,FALSE)</f>
        <v>Bacteria; __Proteobacteria; __Alphaproteobacteria; __Rhodobacterales; __Rhodobacteraceae; __Sulfitobacter</v>
      </c>
      <c r="D1042">
        <f>SUM(F1042:CX1042)</f>
        <v>712</v>
      </c>
      <c r="E1042">
        <f t="shared" si="16"/>
        <v>28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0</v>
      </c>
      <c r="X1042">
        <v>4</v>
      </c>
      <c r="Y1042">
        <v>43</v>
      </c>
      <c r="Z1042">
        <v>0</v>
      </c>
      <c r="AA1042">
        <v>7</v>
      </c>
      <c r="AB1042">
        <v>0</v>
      </c>
      <c r="AC1042">
        <v>1</v>
      </c>
      <c r="AD1042">
        <v>4</v>
      </c>
      <c r="AE1042">
        <v>10</v>
      </c>
      <c r="AF1042">
        <v>0</v>
      </c>
      <c r="AG1042">
        <v>0</v>
      </c>
      <c r="AH1042">
        <v>6</v>
      </c>
      <c r="AI1042">
        <v>1</v>
      </c>
      <c r="AJ1042">
        <v>5</v>
      </c>
      <c r="AK1042">
        <v>0</v>
      </c>
      <c r="AL1042">
        <v>15</v>
      </c>
      <c r="AM1042">
        <v>0</v>
      </c>
      <c r="AN1042">
        <v>3</v>
      </c>
      <c r="AO1042">
        <v>0</v>
      </c>
      <c r="AP1042">
        <v>5</v>
      </c>
      <c r="AQ1042">
        <v>23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8</v>
      </c>
      <c r="BT1042">
        <v>7</v>
      </c>
      <c r="BU1042">
        <v>2</v>
      </c>
      <c r="BV1042">
        <v>0</v>
      </c>
      <c r="BW1042">
        <v>0</v>
      </c>
      <c r="BX1042">
        <v>3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7</v>
      </c>
      <c r="CH1042">
        <v>2</v>
      </c>
      <c r="CI1042">
        <v>1</v>
      </c>
      <c r="CJ1042">
        <v>0</v>
      </c>
      <c r="CK1042">
        <v>32</v>
      </c>
      <c r="CL1042">
        <v>2</v>
      </c>
      <c r="CM1042">
        <v>60</v>
      </c>
      <c r="CN1042">
        <v>3</v>
      </c>
      <c r="CO1042">
        <v>36</v>
      </c>
      <c r="CP1042">
        <v>94</v>
      </c>
      <c r="CQ1042">
        <v>10</v>
      </c>
      <c r="CR1042">
        <v>301</v>
      </c>
      <c r="CS1042">
        <v>5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>
      <c r="A1043">
        <v>4940</v>
      </c>
      <c r="B1043" t="s">
        <v>103</v>
      </c>
      <c r="C1043" t="str">
        <f>VLOOKUP(A1043,[1]OTU_Table_nochlpmito_withcontro!A:$B,2,FALSE)</f>
        <v>Bacteria; __Proteobacteria; __Alphaproteobacteria; __Rhodobacterales; __Rhodobacteraceae; __Sulfitobacter</v>
      </c>
      <c r="D1043">
        <f>SUM(F1043:CX1043)</f>
        <v>870</v>
      </c>
      <c r="E1043">
        <f t="shared" si="16"/>
        <v>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2</v>
      </c>
      <c r="BI1043">
        <v>0</v>
      </c>
      <c r="BJ1043">
        <v>0</v>
      </c>
      <c r="BK1043">
        <v>0</v>
      </c>
      <c r="BL1043">
        <v>3</v>
      </c>
      <c r="BM1043">
        <v>28</v>
      </c>
      <c r="BN1043">
        <v>3</v>
      </c>
      <c r="BO1043">
        <v>0</v>
      </c>
      <c r="BP1043">
        <v>0</v>
      </c>
      <c r="BQ1043">
        <v>5</v>
      </c>
      <c r="BR1043">
        <v>0</v>
      </c>
      <c r="BS1043">
        <v>2</v>
      </c>
      <c r="BT1043">
        <v>59</v>
      </c>
      <c r="BU1043">
        <v>8</v>
      </c>
      <c r="BV1043">
        <v>56</v>
      </c>
      <c r="BW1043">
        <v>18</v>
      </c>
      <c r="BX1043">
        <v>11</v>
      </c>
      <c r="BY1043">
        <v>6</v>
      </c>
      <c r="BZ1043">
        <v>12</v>
      </c>
      <c r="CA1043">
        <v>9</v>
      </c>
      <c r="CB1043">
        <v>0</v>
      </c>
      <c r="CC1043">
        <v>0</v>
      </c>
      <c r="CD1043">
        <v>13</v>
      </c>
      <c r="CE1043">
        <v>2</v>
      </c>
      <c r="CF1043">
        <v>26</v>
      </c>
      <c r="CG1043">
        <v>67</v>
      </c>
      <c r="CH1043">
        <v>57</v>
      </c>
      <c r="CI1043">
        <v>24</v>
      </c>
      <c r="CJ1043">
        <v>72</v>
      </c>
      <c r="CK1043">
        <v>51</v>
      </c>
      <c r="CL1043">
        <v>0</v>
      </c>
      <c r="CM1043">
        <v>3</v>
      </c>
      <c r="CN1043">
        <v>83</v>
      </c>
      <c r="CO1043">
        <v>4</v>
      </c>
      <c r="CP1043">
        <v>69</v>
      </c>
      <c r="CQ1043">
        <v>26</v>
      </c>
      <c r="CR1043">
        <v>79</v>
      </c>
      <c r="CS1043">
        <v>64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>
      <c r="A1044">
        <v>22822</v>
      </c>
      <c r="B1044" t="s">
        <v>103</v>
      </c>
      <c r="C1044" t="str">
        <f>VLOOKUP(A1044,[1]OTU_Table_nochlpmito_withcontro!A:$B,2,FALSE)</f>
        <v>Bacteria; __Proteobacteria; __Alphaproteobacteria; __Rhodobacterales; __Rhodobacteraceae; __Sulfitobacter</v>
      </c>
      <c r="D1044">
        <f>SUM(F1044:CX1044)</f>
        <v>174</v>
      </c>
      <c r="E1044">
        <f t="shared" si="16"/>
        <v>14</v>
      </c>
      <c r="F1044">
        <v>0</v>
      </c>
      <c r="G1044">
        <v>0</v>
      </c>
      <c r="H1044">
        <v>0</v>
      </c>
      <c r="I1044">
        <v>1</v>
      </c>
      <c r="J1044">
        <v>4</v>
      </c>
      <c r="K1044">
        <v>7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4</v>
      </c>
      <c r="W1044">
        <v>1</v>
      </c>
      <c r="X1044">
        <v>35</v>
      </c>
      <c r="Y1044">
        <v>2</v>
      </c>
      <c r="Z1044">
        <v>1</v>
      </c>
      <c r="AA1044">
        <v>5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25</v>
      </c>
      <c r="AO1044">
        <v>14</v>
      </c>
      <c r="AP1044">
        <v>23</v>
      </c>
      <c r="AQ1044">
        <v>10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2</v>
      </c>
      <c r="CI1044">
        <v>0</v>
      </c>
      <c r="CJ1044">
        <v>0</v>
      </c>
      <c r="CK1044">
        <v>0</v>
      </c>
      <c r="CL1044">
        <v>0</v>
      </c>
      <c r="CM1044">
        <v>1</v>
      </c>
      <c r="CN1044">
        <v>1</v>
      </c>
      <c r="CO1044">
        <v>0</v>
      </c>
      <c r="CP1044">
        <v>1</v>
      </c>
      <c r="CQ1044">
        <v>1</v>
      </c>
      <c r="CR1044">
        <v>1</v>
      </c>
      <c r="CS1044">
        <v>0</v>
      </c>
      <c r="CT1044">
        <v>6</v>
      </c>
      <c r="CU1044">
        <v>1</v>
      </c>
      <c r="CV1044">
        <v>1</v>
      </c>
      <c r="CW1044">
        <v>3</v>
      </c>
      <c r="CX1044">
        <v>16</v>
      </c>
    </row>
    <row r="1045" spans="1:102">
      <c r="A1045">
        <v>12806</v>
      </c>
      <c r="B1045" t="s">
        <v>103</v>
      </c>
      <c r="C1045" t="str">
        <f>VLOOKUP(A1045,[1]OTU_Table_nochlpmito_withcontro!A:$B,2,FALSE)</f>
        <v>Bacteria; __Proteobacteria; __Alphaproteobacteria; __Rhodobacterales; __Rhodobacteraceae; __Sulfitobacter</v>
      </c>
      <c r="D1045">
        <f>SUM(F1045:CX1045)</f>
        <v>286</v>
      </c>
      <c r="E1045">
        <f t="shared" si="16"/>
        <v>21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1</v>
      </c>
      <c r="Z1045">
        <v>0</v>
      </c>
      <c r="AA1045">
        <v>0</v>
      </c>
      <c r="AB1045">
        <v>2</v>
      </c>
      <c r="AC1045">
        <v>5</v>
      </c>
      <c r="AD1045">
        <v>2</v>
      </c>
      <c r="AE1045">
        <v>4</v>
      </c>
      <c r="AF1045">
        <v>4</v>
      </c>
      <c r="AG1045">
        <v>2</v>
      </c>
      <c r="AH1045">
        <v>20</v>
      </c>
      <c r="AI1045">
        <v>34</v>
      </c>
      <c r="AJ1045">
        <v>64</v>
      </c>
      <c r="AK1045">
        <v>51</v>
      </c>
      <c r="AL1045">
        <v>43</v>
      </c>
      <c r="AM1045">
        <v>0</v>
      </c>
      <c r="AN1045">
        <v>14</v>
      </c>
      <c r="AO1045">
        <v>1</v>
      </c>
      <c r="AP1045">
        <v>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2</v>
      </c>
      <c r="CG1045">
        <v>1</v>
      </c>
      <c r="CH1045">
        <v>0</v>
      </c>
      <c r="CI1045">
        <v>8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3</v>
      </c>
      <c r="CQ1045">
        <v>1</v>
      </c>
      <c r="CR1045">
        <v>0</v>
      </c>
      <c r="CS1045">
        <v>4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>
      <c r="A1046">
        <v>20124</v>
      </c>
      <c r="B1046" t="s">
        <v>103</v>
      </c>
      <c r="C1046" t="str">
        <f>VLOOKUP(A1046,[1]OTU_Table_nochlpmito_withcontro!A:$B,2,FALSE)</f>
        <v>Bacteria; __Proteobacteria; __Alphaproteobacteria; __Rhodobacterales; __Rhodobacteraceae; __Sulfitobacter</v>
      </c>
      <c r="D1046">
        <f>SUM(F1046:CX1046)</f>
        <v>195</v>
      </c>
      <c r="E1046">
        <f t="shared" si="16"/>
        <v>18</v>
      </c>
      <c r="F1046">
        <v>0</v>
      </c>
      <c r="G1046">
        <v>0</v>
      </c>
      <c r="H1046">
        <v>0</v>
      </c>
      <c r="I1046">
        <v>2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3</v>
      </c>
      <c r="W1046">
        <v>0</v>
      </c>
      <c r="X1046">
        <v>0</v>
      </c>
      <c r="Y1046">
        <v>32</v>
      </c>
      <c r="Z1046">
        <v>11</v>
      </c>
      <c r="AA1046">
        <v>14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5</v>
      </c>
      <c r="AL1046">
        <v>0</v>
      </c>
      <c r="AM1046">
        <v>0</v>
      </c>
      <c r="AN1046">
        <v>3</v>
      </c>
      <c r="AO1046">
        <v>9</v>
      </c>
      <c r="AP1046">
        <v>34</v>
      </c>
      <c r="AQ1046">
        <v>13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4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5</v>
      </c>
      <c r="CL1046">
        <v>0</v>
      </c>
      <c r="CM1046">
        <v>14</v>
      </c>
      <c r="CN1046">
        <v>0</v>
      </c>
      <c r="CO1046">
        <v>6</v>
      </c>
      <c r="CP1046">
        <v>8</v>
      </c>
      <c r="CQ1046">
        <v>8</v>
      </c>
      <c r="CR1046">
        <v>11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>
      <c r="A1047">
        <v>20562</v>
      </c>
      <c r="B1047" t="s">
        <v>103</v>
      </c>
      <c r="C1047" t="str">
        <f>VLOOKUP(A1047,[1]OTU_Table_nochlpmito_withcontro!A:$B,2,FALSE)</f>
        <v>Bacteria; __Proteobacteria; __Alphaproteobacteria; __Rhodobacterales; __Rhodobacteraceae; __Sulfitobacter</v>
      </c>
      <c r="D1047">
        <f>SUM(F1047:CX1047)</f>
        <v>323</v>
      </c>
      <c r="E1047">
        <f t="shared" si="16"/>
        <v>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8</v>
      </c>
      <c r="BN1047">
        <v>1</v>
      </c>
      <c r="BO1047">
        <v>0</v>
      </c>
      <c r="BP1047">
        <v>0</v>
      </c>
      <c r="BQ1047">
        <v>1</v>
      </c>
      <c r="BR1047">
        <v>0</v>
      </c>
      <c r="BS1047">
        <v>1</v>
      </c>
      <c r="BT1047">
        <v>41</v>
      </c>
      <c r="BU1047">
        <v>1</v>
      </c>
      <c r="BV1047">
        <v>17</v>
      </c>
      <c r="BW1047">
        <v>5</v>
      </c>
      <c r="BX1047">
        <v>4</v>
      </c>
      <c r="BY1047">
        <v>0</v>
      </c>
      <c r="BZ1047">
        <v>1</v>
      </c>
      <c r="CA1047">
        <v>2</v>
      </c>
      <c r="CB1047">
        <v>0</v>
      </c>
      <c r="CC1047">
        <v>0</v>
      </c>
      <c r="CD1047">
        <v>1</v>
      </c>
      <c r="CE1047">
        <v>0</v>
      </c>
      <c r="CF1047">
        <v>18</v>
      </c>
      <c r="CG1047">
        <v>27</v>
      </c>
      <c r="CH1047">
        <v>17</v>
      </c>
      <c r="CI1047">
        <v>8</v>
      </c>
      <c r="CJ1047">
        <v>34</v>
      </c>
      <c r="CK1047">
        <v>13</v>
      </c>
      <c r="CL1047">
        <v>0</v>
      </c>
      <c r="CM1047">
        <v>3</v>
      </c>
      <c r="CN1047">
        <v>21</v>
      </c>
      <c r="CO1047">
        <v>1</v>
      </c>
      <c r="CP1047">
        <v>34</v>
      </c>
      <c r="CQ1047">
        <v>11</v>
      </c>
      <c r="CR1047">
        <v>29</v>
      </c>
      <c r="CS1047">
        <v>18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>
      <c r="A1048">
        <v>22918</v>
      </c>
      <c r="B1048" t="s">
        <v>103</v>
      </c>
      <c r="C1048" t="str">
        <f>VLOOKUP(A1048,[1]OTU_Table_nochlpmito_withcontro!A:$B,2,FALSE)</f>
        <v>Bacteria; __Proteobacteria; __Alphaproteobacteria; __Rhodobacterales; __Rhodobacteraceae; __Sulfitobacter</v>
      </c>
      <c r="D1048">
        <f>SUM(F1048:CX1048)</f>
        <v>353</v>
      </c>
      <c r="E1048">
        <f t="shared" si="16"/>
        <v>21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8</v>
      </c>
      <c r="BN1048">
        <v>2</v>
      </c>
      <c r="BO1048">
        <v>0</v>
      </c>
      <c r="BP1048">
        <v>0</v>
      </c>
      <c r="BQ1048">
        <v>1</v>
      </c>
      <c r="BR1048">
        <v>0</v>
      </c>
      <c r="BS1048">
        <v>3</v>
      </c>
      <c r="BT1048">
        <v>32</v>
      </c>
      <c r="BU1048">
        <v>3</v>
      </c>
      <c r="BV1048">
        <v>14</v>
      </c>
      <c r="BW1048">
        <v>3</v>
      </c>
      <c r="BX1048">
        <v>2</v>
      </c>
      <c r="BY1048">
        <v>0</v>
      </c>
      <c r="BZ1048">
        <v>3</v>
      </c>
      <c r="CA1048">
        <v>2</v>
      </c>
      <c r="CB1048">
        <v>0</v>
      </c>
      <c r="CC1048">
        <v>1</v>
      </c>
      <c r="CD1048">
        <v>1</v>
      </c>
      <c r="CE1048">
        <v>0</v>
      </c>
      <c r="CF1048">
        <v>14</v>
      </c>
      <c r="CG1048">
        <v>33</v>
      </c>
      <c r="CH1048">
        <v>22</v>
      </c>
      <c r="CI1048">
        <v>15</v>
      </c>
      <c r="CJ1048">
        <v>18</v>
      </c>
      <c r="CK1048">
        <v>24</v>
      </c>
      <c r="CL1048">
        <v>0</v>
      </c>
      <c r="CM1048">
        <v>0</v>
      </c>
      <c r="CN1048">
        <v>35</v>
      </c>
      <c r="CO1048">
        <v>0</v>
      </c>
      <c r="CP1048">
        <v>40</v>
      </c>
      <c r="CQ1048">
        <v>11</v>
      </c>
      <c r="CR1048">
        <v>33</v>
      </c>
      <c r="CS1048">
        <v>30</v>
      </c>
      <c r="CT1048">
        <v>0</v>
      </c>
      <c r="CU1048">
        <v>0</v>
      </c>
      <c r="CV1048">
        <v>1</v>
      </c>
      <c r="CW1048">
        <v>0</v>
      </c>
      <c r="CX1048">
        <v>0</v>
      </c>
    </row>
    <row r="1049" spans="1:102">
      <c r="A1049">
        <v>22916</v>
      </c>
      <c r="B1049" t="s">
        <v>167</v>
      </c>
      <c r="C1049" t="str">
        <f>VLOOKUP(A1049,[1]OTU_Table_nochlpmito_withcontro!A:$B,2,FALSE)</f>
        <v>Bacteria; __Proteobacteria; __Alphaproteobacteria; __Rhodobacterales; __Rhodobacteraceae; __Sulfitobacter; __uncultured_bacterium</v>
      </c>
      <c r="D1049">
        <f>SUM(F1049:CX1049)</f>
        <v>1033</v>
      </c>
      <c r="E1049">
        <f t="shared" si="16"/>
        <v>27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1</v>
      </c>
      <c r="BM1049">
        <v>30</v>
      </c>
      <c r="BN1049">
        <v>4</v>
      </c>
      <c r="BO1049">
        <v>1</v>
      </c>
      <c r="BP1049">
        <v>0</v>
      </c>
      <c r="BQ1049">
        <v>1</v>
      </c>
      <c r="BR1049">
        <v>0</v>
      </c>
      <c r="BS1049">
        <v>2</v>
      </c>
      <c r="BT1049">
        <v>63</v>
      </c>
      <c r="BU1049">
        <v>5</v>
      </c>
      <c r="BV1049">
        <v>56</v>
      </c>
      <c r="BW1049">
        <v>15</v>
      </c>
      <c r="BX1049">
        <v>14</v>
      </c>
      <c r="BY1049">
        <v>7</v>
      </c>
      <c r="BZ1049">
        <v>13</v>
      </c>
      <c r="CA1049">
        <v>9</v>
      </c>
      <c r="CB1049">
        <v>0</v>
      </c>
      <c r="CC1049">
        <v>3</v>
      </c>
      <c r="CD1049">
        <v>14</v>
      </c>
      <c r="CE1049">
        <v>0</v>
      </c>
      <c r="CF1049">
        <v>42</v>
      </c>
      <c r="CG1049">
        <v>78</v>
      </c>
      <c r="CH1049">
        <v>64</v>
      </c>
      <c r="CI1049">
        <v>39</v>
      </c>
      <c r="CJ1049">
        <v>117</v>
      </c>
      <c r="CK1049">
        <v>76</v>
      </c>
      <c r="CL1049">
        <v>0</v>
      </c>
      <c r="CM1049">
        <v>5</v>
      </c>
      <c r="CN1049">
        <v>78</v>
      </c>
      <c r="CO1049">
        <v>2</v>
      </c>
      <c r="CP1049">
        <v>81</v>
      </c>
      <c r="CQ1049">
        <v>34</v>
      </c>
      <c r="CR1049">
        <v>105</v>
      </c>
      <c r="CS1049">
        <v>60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>
        <v>22919</v>
      </c>
      <c r="B1050" t="s">
        <v>167</v>
      </c>
      <c r="C1050" t="str">
        <f>VLOOKUP(A1050,[1]OTU_Table_nochlpmito_withcontro!A:$B,2,FALSE)</f>
        <v>Bacteria; __Proteobacteria; __Alphaproteobacteria; __Rhodobacterales; __Rhodobacteraceae; __Sulfitobacter; __uncultured_bacterium</v>
      </c>
      <c r="D1050">
        <f>SUM(F1050:CX1050)</f>
        <v>514</v>
      </c>
      <c r="E1050">
        <f t="shared" si="16"/>
        <v>25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2</v>
      </c>
      <c r="BM1050">
        <v>15</v>
      </c>
      <c r="BN1050">
        <v>1</v>
      </c>
      <c r="BO1050">
        <v>1</v>
      </c>
      <c r="BP1050">
        <v>0</v>
      </c>
      <c r="BQ1050">
        <v>1</v>
      </c>
      <c r="BR1050">
        <v>0</v>
      </c>
      <c r="BS1050">
        <v>2</v>
      </c>
      <c r="BT1050">
        <v>41</v>
      </c>
      <c r="BU1050">
        <v>1</v>
      </c>
      <c r="BV1050">
        <v>31</v>
      </c>
      <c r="BW1050">
        <v>11</v>
      </c>
      <c r="BX1050">
        <v>6</v>
      </c>
      <c r="BY1050">
        <v>0</v>
      </c>
      <c r="BZ1050">
        <v>5</v>
      </c>
      <c r="CA1050">
        <v>3</v>
      </c>
      <c r="CB1050">
        <v>0</v>
      </c>
      <c r="CC1050">
        <v>1</v>
      </c>
      <c r="CD1050">
        <v>10</v>
      </c>
      <c r="CE1050">
        <v>3</v>
      </c>
      <c r="CF1050">
        <v>18</v>
      </c>
      <c r="CG1050">
        <v>43</v>
      </c>
      <c r="CH1050">
        <v>27</v>
      </c>
      <c r="CI1050">
        <v>22</v>
      </c>
      <c r="CJ1050">
        <v>48</v>
      </c>
      <c r="CK1050">
        <v>35</v>
      </c>
      <c r="CL1050">
        <v>0</v>
      </c>
      <c r="CM1050">
        <v>5</v>
      </c>
      <c r="CN1050">
        <v>35</v>
      </c>
      <c r="CO1050">
        <v>0</v>
      </c>
      <c r="CP1050">
        <v>40</v>
      </c>
      <c r="CQ1050">
        <v>14</v>
      </c>
      <c r="CR1050">
        <v>52</v>
      </c>
      <c r="CS1050">
        <v>34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>
      <c r="A1051">
        <v>42</v>
      </c>
      <c r="B1051" t="s">
        <v>167</v>
      </c>
      <c r="C1051" t="str">
        <f>VLOOKUP(A1051,[1]OTU_Table_nochlpmito_withcontro!A:$B,2,FALSE)</f>
        <v>Bacteria; __Proteobacteria; __Alphaproteobacteria; __Rhodobacterales; __Rhodobacteraceae; __Sulfitobacter; __uncultured_bacterium</v>
      </c>
      <c r="D1051">
        <f>SUM(F1051:CX1051)</f>
        <v>479</v>
      </c>
      <c r="E1051">
        <f t="shared" si="16"/>
        <v>28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9</v>
      </c>
      <c r="BN1051">
        <v>5</v>
      </c>
      <c r="BO1051">
        <v>0</v>
      </c>
      <c r="BP1051">
        <v>0</v>
      </c>
      <c r="BQ1051">
        <v>3</v>
      </c>
      <c r="BR1051">
        <v>0</v>
      </c>
      <c r="BS1051">
        <v>3</v>
      </c>
      <c r="BT1051">
        <v>25</v>
      </c>
      <c r="BU1051">
        <v>4</v>
      </c>
      <c r="BV1051">
        <v>33</v>
      </c>
      <c r="BW1051">
        <v>11</v>
      </c>
      <c r="BX1051">
        <v>4</v>
      </c>
      <c r="BY1051">
        <v>4</v>
      </c>
      <c r="BZ1051">
        <v>3</v>
      </c>
      <c r="CA1051">
        <v>3</v>
      </c>
      <c r="CB1051">
        <v>0</v>
      </c>
      <c r="CC1051">
        <v>1</v>
      </c>
      <c r="CD1051">
        <v>4</v>
      </c>
      <c r="CE1051">
        <v>0</v>
      </c>
      <c r="CF1051">
        <v>19</v>
      </c>
      <c r="CG1051">
        <v>35</v>
      </c>
      <c r="CH1051">
        <v>22</v>
      </c>
      <c r="CI1051">
        <v>21</v>
      </c>
      <c r="CJ1051">
        <v>39</v>
      </c>
      <c r="CK1051">
        <v>29</v>
      </c>
      <c r="CL1051">
        <v>0</v>
      </c>
      <c r="CM1051">
        <v>3</v>
      </c>
      <c r="CN1051">
        <v>46</v>
      </c>
      <c r="CO1051">
        <v>2</v>
      </c>
      <c r="CP1051">
        <v>41</v>
      </c>
      <c r="CQ1051">
        <v>17</v>
      </c>
      <c r="CR1051">
        <v>52</v>
      </c>
      <c r="CS1051">
        <v>34</v>
      </c>
      <c r="CT1051">
        <v>0</v>
      </c>
      <c r="CU1051">
        <v>0</v>
      </c>
      <c r="CV1051">
        <v>1</v>
      </c>
      <c r="CW1051">
        <v>0</v>
      </c>
      <c r="CX1051">
        <v>0</v>
      </c>
    </row>
    <row r="1052" spans="1:102">
      <c r="A1052">
        <v>20470</v>
      </c>
      <c r="B1052" t="s">
        <v>167</v>
      </c>
      <c r="C1052" t="str">
        <f>VLOOKUP(A1052,[1]OTU_Table_nochlpmito_withcontro!A:$B,2,FALSE)</f>
        <v>Bacteria; __Proteobacteria; __Alphaproteobacteria; __Rhodobacterales; __Rhodobacteraceae; __Sulfitobacter; __uncultured_bacterium</v>
      </c>
      <c r="D1052">
        <f>SUM(F1052:CX1052)</f>
        <v>958</v>
      </c>
      <c r="E1052">
        <f t="shared" si="16"/>
        <v>29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2</v>
      </c>
      <c r="BM1052">
        <v>21</v>
      </c>
      <c r="BN1052">
        <v>8</v>
      </c>
      <c r="BO1052">
        <v>0</v>
      </c>
      <c r="BP1052">
        <v>0</v>
      </c>
      <c r="BQ1052">
        <v>3</v>
      </c>
      <c r="BR1052">
        <v>0</v>
      </c>
      <c r="BS1052">
        <v>6</v>
      </c>
      <c r="BT1052">
        <v>66</v>
      </c>
      <c r="BU1052">
        <v>5</v>
      </c>
      <c r="BV1052">
        <v>65</v>
      </c>
      <c r="BW1052">
        <v>10</v>
      </c>
      <c r="BX1052">
        <v>12</v>
      </c>
      <c r="BY1052">
        <v>3</v>
      </c>
      <c r="BZ1052">
        <v>11</v>
      </c>
      <c r="CA1052">
        <v>10</v>
      </c>
      <c r="CB1052">
        <v>0</v>
      </c>
      <c r="CC1052">
        <v>3</v>
      </c>
      <c r="CD1052">
        <v>19</v>
      </c>
      <c r="CE1052">
        <v>0</v>
      </c>
      <c r="CF1052">
        <v>27</v>
      </c>
      <c r="CG1052">
        <v>80</v>
      </c>
      <c r="CH1052">
        <v>42</v>
      </c>
      <c r="CI1052">
        <v>30</v>
      </c>
      <c r="CJ1052">
        <v>86</v>
      </c>
      <c r="CK1052">
        <v>87</v>
      </c>
      <c r="CL1052">
        <v>0</v>
      </c>
      <c r="CM1052">
        <v>6</v>
      </c>
      <c r="CN1052">
        <v>62</v>
      </c>
      <c r="CO1052">
        <v>5</v>
      </c>
      <c r="CP1052">
        <v>88</v>
      </c>
      <c r="CQ1052">
        <v>29</v>
      </c>
      <c r="CR1052">
        <v>88</v>
      </c>
      <c r="CS1052">
        <v>71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>
      <c r="A1053">
        <v>20477</v>
      </c>
      <c r="B1053" t="s">
        <v>167</v>
      </c>
      <c r="C1053" t="str">
        <f>VLOOKUP(A1053,[1]OTU_Table_nochlpmito_withcontro!A:$B,2,FALSE)</f>
        <v>Bacteria; __Proteobacteria; __Alphaproteobacteria; __Rhodobacterales; __Rhodobacteraceae; __Sulfitobacter; __uncultured_bacterium</v>
      </c>
      <c r="D1053">
        <f>SUM(F1053:CX1053)</f>
        <v>347</v>
      </c>
      <c r="E1053">
        <f t="shared" si="16"/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5</v>
      </c>
      <c r="BN1053">
        <v>1</v>
      </c>
      <c r="BO1053">
        <v>1</v>
      </c>
      <c r="BP1053">
        <v>0</v>
      </c>
      <c r="BQ1053">
        <v>2</v>
      </c>
      <c r="BR1053">
        <v>0</v>
      </c>
      <c r="BS1053">
        <v>2</v>
      </c>
      <c r="BT1053">
        <v>27</v>
      </c>
      <c r="BU1053">
        <v>4</v>
      </c>
      <c r="BV1053">
        <v>22</v>
      </c>
      <c r="BW1053">
        <v>9</v>
      </c>
      <c r="BX1053">
        <v>8</v>
      </c>
      <c r="BY1053">
        <v>2</v>
      </c>
      <c r="BZ1053">
        <v>6</v>
      </c>
      <c r="CA1053">
        <v>4</v>
      </c>
      <c r="CB1053">
        <v>0</v>
      </c>
      <c r="CC1053">
        <v>1</v>
      </c>
      <c r="CD1053">
        <v>5</v>
      </c>
      <c r="CE1053">
        <v>1</v>
      </c>
      <c r="CF1053">
        <v>12</v>
      </c>
      <c r="CG1053">
        <v>21</v>
      </c>
      <c r="CH1053">
        <v>12</v>
      </c>
      <c r="CI1053">
        <v>14</v>
      </c>
      <c r="CJ1053">
        <v>30</v>
      </c>
      <c r="CK1053">
        <v>29</v>
      </c>
      <c r="CL1053">
        <v>0</v>
      </c>
      <c r="CM1053">
        <v>2</v>
      </c>
      <c r="CN1053">
        <v>28</v>
      </c>
      <c r="CO1053">
        <v>3</v>
      </c>
      <c r="CP1053">
        <v>32</v>
      </c>
      <c r="CQ1053">
        <v>13</v>
      </c>
      <c r="CR1053">
        <v>27</v>
      </c>
      <c r="CS1053">
        <v>20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>
      <c r="A1054">
        <v>2425</v>
      </c>
      <c r="B1054" t="s">
        <v>167</v>
      </c>
      <c r="C1054" t="str">
        <f>VLOOKUP(A1054,[1]OTU_Table_nochlpmito_withcontro!A:$B,2,FALSE)</f>
        <v>Bacteria; __Proteobacteria; __Alphaproteobacteria; __Rhodobacterales; __Rhodobacteraceae; __Sulfitobacter; __uncultured_bacterium</v>
      </c>
      <c r="D1054">
        <f>SUM(F1054:CX1054)</f>
        <v>536</v>
      </c>
      <c r="E1054">
        <f t="shared" si="16"/>
        <v>25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4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19</v>
      </c>
      <c r="BN1054">
        <v>2</v>
      </c>
      <c r="BO1054">
        <v>0</v>
      </c>
      <c r="BP1054">
        <v>0</v>
      </c>
      <c r="BQ1054">
        <v>1</v>
      </c>
      <c r="BR1054">
        <v>0</v>
      </c>
      <c r="BS1054">
        <v>3</v>
      </c>
      <c r="BT1054">
        <v>42</v>
      </c>
      <c r="BU1054">
        <v>6</v>
      </c>
      <c r="BV1054">
        <v>36</v>
      </c>
      <c r="BW1054">
        <v>12</v>
      </c>
      <c r="BX1054">
        <v>4</v>
      </c>
      <c r="BY1054">
        <v>0</v>
      </c>
      <c r="BZ1054">
        <v>8</v>
      </c>
      <c r="CA1054">
        <v>3</v>
      </c>
      <c r="CB1054">
        <v>0</v>
      </c>
      <c r="CC1054">
        <v>0</v>
      </c>
      <c r="CD1054">
        <v>8</v>
      </c>
      <c r="CE1054">
        <v>0</v>
      </c>
      <c r="CF1054">
        <v>27</v>
      </c>
      <c r="CG1054">
        <v>34</v>
      </c>
      <c r="CH1054">
        <v>27</v>
      </c>
      <c r="CI1054">
        <v>17</v>
      </c>
      <c r="CJ1054">
        <v>50</v>
      </c>
      <c r="CK1054">
        <v>46</v>
      </c>
      <c r="CL1054">
        <v>0</v>
      </c>
      <c r="CM1054">
        <v>8</v>
      </c>
      <c r="CN1054">
        <v>43</v>
      </c>
      <c r="CO1054">
        <v>4</v>
      </c>
      <c r="CP1054">
        <v>58</v>
      </c>
      <c r="CQ1054">
        <v>13</v>
      </c>
      <c r="CR1054">
        <v>24</v>
      </c>
      <c r="CS1054">
        <v>34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>
      <c r="A1055">
        <v>22914</v>
      </c>
      <c r="B1055" t="s">
        <v>167</v>
      </c>
      <c r="C1055" t="str">
        <f>VLOOKUP(A1055,[1]OTU_Table_nochlpmito_withcontro!A:$B,2,FALSE)</f>
        <v>Bacteria; __Proteobacteria; __Alphaproteobacteria; __Rhodobacterales; __Rhodobacteraceae; __Sulfitobacter; __uncultured_bacterium</v>
      </c>
      <c r="D1055">
        <f>SUM(F1055:CX1055)</f>
        <v>185</v>
      </c>
      <c r="E1055">
        <f t="shared" si="16"/>
        <v>21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5</v>
      </c>
      <c r="BN1055">
        <v>2</v>
      </c>
      <c r="BO1055">
        <v>0</v>
      </c>
      <c r="BP1055">
        <v>0</v>
      </c>
      <c r="BQ1055">
        <v>1</v>
      </c>
      <c r="BR1055">
        <v>0</v>
      </c>
      <c r="BS1055">
        <v>2</v>
      </c>
      <c r="BT1055">
        <v>9</v>
      </c>
      <c r="BU1055">
        <v>0</v>
      </c>
      <c r="BV1055">
        <v>9</v>
      </c>
      <c r="BW1055">
        <v>3</v>
      </c>
      <c r="BX1055">
        <v>2</v>
      </c>
      <c r="BY1055">
        <v>2</v>
      </c>
      <c r="BZ1055">
        <v>2</v>
      </c>
      <c r="CA1055">
        <v>1</v>
      </c>
      <c r="CB1055">
        <v>0</v>
      </c>
      <c r="CC1055">
        <v>0</v>
      </c>
      <c r="CD1055">
        <v>4</v>
      </c>
      <c r="CE1055">
        <v>0</v>
      </c>
      <c r="CF1055">
        <v>3</v>
      </c>
      <c r="CG1055">
        <v>12</v>
      </c>
      <c r="CH1055">
        <v>9</v>
      </c>
      <c r="CI1055">
        <v>8</v>
      </c>
      <c r="CJ1055">
        <v>23</v>
      </c>
      <c r="CK1055">
        <v>14</v>
      </c>
      <c r="CL1055">
        <v>0</v>
      </c>
      <c r="CM1055">
        <v>1</v>
      </c>
      <c r="CN1055">
        <v>12</v>
      </c>
      <c r="CO1055">
        <v>0</v>
      </c>
      <c r="CP1055">
        <v>20</v>
      </c>
      <c r="CQ1055">
        <v>7</v>
      </c>
      <c r="CR1055">
        <v>17</v>
      </c>
      <c r="CS1055">
        <v>16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>
      <c r="A1056">
        <v>23318</v>
      </c>
      <c r="B1056" t="s">
        <v>167</v>
      </c>
      <c r="C1056" t="str">
        <f>VLOOKUP(A1056,[1]OTU_Table_nochlpmito_withcontro!A:$B,2,FALSE)</f>
        <v>Bacteria; __Proteobacteria; __Alphaproteobacteria; __Rhodobacterales; __Rhodobacteraceae; __Sulfitobacter; __uncultured_bacterium</v>
      </c>
      <c r="D1056">
        <f>SUM(F1056:CX1056)</f>
        <v>213</v>
      </c>
      <c r="E1056">
        <f t="shared" si="16"/>
        <v>19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</v>
      </c>
      <c r="BI1056">
        <v>0</v>
      </c>
      <c r="BJ1056">
        <v>0</v>
      </c>
      <c r="BK1056">
        <v>0</v>
      </c>
      <c r="BL1056">
        <v>0</v>
      </c>
      <c r="BM1056">
        <v>5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11</v>
      </c>
      <c r="BU1056">
        <v>0</v>
      </c>
      <c r="BV1056">
        <v>15</v>
      </c>
      <c r="BW1056">
        <v>3</v>
      </c>
      <c r="BX1056">
        <v>2</v>
      </c>
      <c r="BY1056">
        <v>0</v>
      </c>
      <c r="BZ1056">
        <v>1</v>
      </c>
      <c r="CA1056">
        <v>3</v>
      </c>
      <c r="CB1056">
        <v>0</v>
      </c>
      <c r="CC1056">
        <v>1</v>
      </c>
      <c r="CD1056">
        <v>0</v>
      </c>
      <c r="CE1056">
        <v>0</v>
      </c>
      <c r="CF1056">
        <v>5</v>
      </c>
      <c r="CG1056">
        <v>14</v>
      </c>
      <c r="CH1056">
        <v>17</v>
      </c>
      <c r="CI1056">
        <v>7</v>
      </c>
      <c r="CJ1056">
        <v>18</v>
      </c>
      <c r="CK1056">
        <v>16</v>
      </c>
      <c r="CL1056">
        <v>0</v>
      </c>
      <c r="CM1056">
        <v>0</v>
      </c>
      <c r="CN1056">
        <v>21</v>
      </c>
      <c r="CO1056">
        <v>1</v>
      </c>
      <c r="CP1056">
        <v>25</v>
      </c>
      <c r="CQ1056">
        <v>5</v>
      </c>
      <c r="CR1056">
        <v>18</v>
      </c>
      <c r="CS1056">
        <v>18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 spans="1:102">
      <c r="A1057">
        <v>22920</v>
      </c>
      <c r="B1057" t="s">
        <v>327</v>
      </c>
      <c r="C1057" t="str">
        <f>VLOOKUP(A1057,[1]OTU_Table_nochlpmito_withcontro!A:$B,2,FALSE)</f>
        <v>Bacteria; __Proteobacteria; __Alphaproteobacteria; __Rhodobacterales; __Rhodobacteraceae; __Sulfitobacter; __uncultured_organism</v>
      </c>
      <c r="D1057">
        <f>SUM(F1057:CX1057)</f>
        <v>536</v>
      </c>
      <c r="E1057">
        <f t="shared" si="16"/>
        <v>25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2</v>
      </c>
      <c r="BI1057">
        <v>0</v>
      </c>
      <c r="BJ1057">
        <v>0</v>
      </c>
      <c r="BK1057">
        <v>0</v>
      </c>
      <c r="BL1057">
        <v>1</v>
      </c>
      <c r="BM1057">
        <v>12</v>
      </c>
      <c r="BN1057">
        <v>4</v>
      </c>
      <c r="BO1057">
        <v>0</v>
      </c>
      <c r="BP1057">
        <v>0</v>
      </c>
      <c r="BQ1057">
        <v>1</v>
      </c>
      <c r="BR1057">
        <v>0</v>
      </c>
      <c r="BS1057">
        <v>4</v>
      </c>
      <c r="BT1057">
        <v>31</v>
      </c>
      <c r="BU1057">
        <v>1</v>
      </c>
      <c r="BV1057">
        <v>39</v>
      </c>
      <c r="BW1057">
        <v>9</v>
      </c>
      <c r="BX1057">
        <v>8</v>
      </c>
      <c r="BY1057">
        <v>2</v>
      </c>
      <c r="BZ1057">
        <v>2</v>
      </c>
      <c r="CA1057">
        <v>7</v>
      </c>
      <c r="CB1057">
        <v>0</v>
      </c>
      <c r="CC1057">
        <v>1</v>
      </c>
      <c r="CD1057">
        <v>6</v>
      </c>
      <c r="CE1057">
        <v>3</v>
      </c>
      <c r="CF1057">
        <v>12</v>
      </c>
      <c r="CG1057">
        <v>57</v>
      </c>
      <c r="CH1057">
        <v>24</v>
      </c>
      <c r="CI1057">
        <v>17</v>
      </c>
      <c r="CJ1057">
        <v>45</v>
      </c>
      <c r="CK1057">
        <v>46</v>
      </c>
      <c r="CL1057">
        <v>0</v>
      </c>
      <c r="CM1057">
        <v>0</v>
      </c>
      <c r="CN1057">
        <v>35</v>
      </c>
      <c r="CO1057">
        <v>1</v>
      </c>
      <c r="CP1057">
        <v>49</v>
      </c>
      <c r="CQ1057">
        <v>17</v>
      </c>
      <c r="CR1057">
        <v>56</v>
      </c>
      <c r="CS1057">
        <v>39</v>
      </c>
      <c r="CT1057">
        <v>0</v>
      </c>
      <c r="CU1057">
        <v>0</v>
      </c>
      <c r="CV1057">
        <v>1</v>
      </c>
      <c r="CW1057">
        <v>0</v>
      </c>
      <c r="CX1057">
        <v>0</v>
      </c>
    </row>
    <row r="1058" spans="1:102">
      <c r="A1058">
        <v>22923</v>
      </c>
      <c r="B1058" t="s">
        <v>327</v>
      </c>
      <c r="C1058" t="str">
        <f>VLOOKUP(A1058,[1]OTU_Table_nochlpmito_withcontro!A:$B,2,FALSE)</f>
        <v>Bacteria; __Proteobacteria; __Alphaproteobacteria; __Rhodobacterales; __Rhodobacteraceae; __Sulfitobacter; __uncultured_organism</v>
      </c>
      <c r="D1058">
        <f>SUM(F1058:CX1058)</f>
        <v>206</v>
      </c>
      <c r="E1058">
        <f t="shared" si="16"/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6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18</v>
      </c>
      <c r="BU1058">
        <v>1</v>
      </c>
      <c r="BV1058">
        <v>19</v>
      </c>
      <c r="BW1058">
        <v>5</v>
      </c>
      <c r="BX1058">
        <v>3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5</v>
      </c>
      <c r="CG1058">
        <v>17</v>
      </c>
      <c r="CH1058">
        <v>13</v>
      </c>
      <c r="CI1058">
        <v>7</v>
      </c>
      <c r="CJ1058">
        <v>11</v>
      </c>
      <c r="CK1058">
        <v>18</v>
      </c>
      <c r="CL1058">
        <v>0</v>
      </c>
      <c r="CM1058">
        <v>2</v>
      </c>
      <c r="CN1058">
        <v>14</v>
      </c>
      <c r="CO1058">
        <v>1</v>
      </c>
      <c r="CP1058">
        <v>17</v>
      </c>
      <c r="CQ1058">
        <v>8</v>
      </c>
      <c r="CR1058">
        <v>15</v>
      </c>
      <c r="CS1058">
        <v>19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>
      <c r="A1059">
        <v>23309</v>
      </c>
      <c r="B1059" t="s">
        <v>268</v>
      </c>
      <c r="C1059" t="str">
        <f>VLOOKUP(A1059,[1]OTU_Table_nochlpmito_withcontro!A:$B,2,FALSE)</f>
        <v>Bacteria; __Proteobacteria; __Alphaproteobacteria; __Rhodobacterales; __Rhodobacteraceae; __Sulfitobacter; __uncultured_Roseobacter_sp.</v>
      </c>
      <c r="D1059">
        <f>SUM(F1059:CX1059)</f>
        <v>609</v>
      </c>
      <c r="E1059">
        <f t="shared" si="16"/>
        <v>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14</v>
      </c>
      <c r="BN1059">
        <v>3</v>
      </c>
      <c r="BO1059">
        <v>1</v>
      </c>
      <c r="BP1059">
        <v>0</v>
      </c>
      <c r="BQ1059">
        <v>0</v>
      </c>
      <c r="BR1059">
        <v>0</v>
      </c>
      <c r="BS1059">
        <v>2</v>
      </c>
      <c r="BT1059">
        <v>53</v>
      </c>
      <c r="BU1059">
        <v>4</v>
      </c>
      <c r="BV1059">
        <v>47</v>
      </c>
      <c r="BW1059">
        <v>6</v>
      </c>
      <c r="BX1059">
        <v>11</v>
      </c>
      <c r="BY1059">
        <v>2</v>
      </c>
      <c r="BZ1059">
        <v>7</v>
      </c>
      <c r="CA1059">
        <v>4</v>
      </c>
      <c r="CB1059">
        <v>0</v>
      </c>
      <c r="CC1059">
        <v>1</v>
      </c>
      <c r="CD1059">
        <v>5</v>
      </c>
      <c r="CE1059">
        <v>2</v>
      </c>
      <c r="CF1059">
        <v>17</v>
      </c>
      <c r="CG1059">
        <v>67</v>
      </c>
      <c r="CH1059">
        <v>45</v>
      </c>
      <c r="CI1059">
        <v>21</v>
      </c>
      <c r="CJ1059">
        <v>42</v>
      </c>
      <c r="CK1059">
        <v>46</v>
      </c>
      <c r="CL1059">
        <v>0</v>
      </c>
      <c r="CM1059">
        <v>5</v>
      </c>
      <c r="CN1059">
        <v>43</v>
      </c>
      <c r="CO1059">
        <v>1</v>
      </c>
      <c r="CP1059">
        <v>51</v>
      </c>
      <c r="CQ1059">
        <v>17</v>
      </c>
      <c r="CR1059">
        <v>53</v>
      </c>
      <c r="CS1059">
        <v>33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>
      <c r="A1060">
        <v>20479</v>
      </c>
      <c r="B1060" t="s">
        <v>268</v>
      </c>
      <c r="C1060" t="str">
        <f>VLOOKUP(A1060,[1]OTU_Table_nochlpmito_withcontro!A:$B,2,FALSE)</f>
        <v>Bacteria; __Proteobacteria; __Alphaproteobacteria; __Rhodobacterales; __Rhodobacteraceae; __Sulfitobacter; __uncultured_Roseobacter_sp.</v>
      </c>
      <c r="D1060">
        <f>SUM(F1060:CX1060)</f>
        <v>480</v>
      </c>
      <c r="E1060">
        <f t="shared" si="16"/>
        <v>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4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12</v>
      </c>
      <c r="BN1060">
        <v>2</v>
      </c>
      <c r="BO1060">
        <v>1</v>
      </c>
      <c r="BP1060">
        <v>0</v>
      </c>
      <c r="BQ1060">
        <v>0</v>
      </c>
      <c r="BR1060">
        <v>0</v>
      </c>
      <c r="BS1060">
        <v>3</v>
      </c>
      <c r="BT1060">
        <v>36</v>
      </c>
      <c r="BU1060">
        <v>1</v>
      </c>
      <c r="BV1060">
        <v>39</v>
      </c>
      <c r="BW1060">
        <v>4</v>
      </c>
      <c r="BX1060">
        <v>4</v>
      </c>
      <c r="BY1060">
        <v>4</v>
      </c>
      <c r="BZ1060">
        <v>6</v>
      </c>
      <c r="CA1060">
        <v>9</v>
      </c>
      <c r="CB1060">
        <v>0</v>
      </c>
      <c r="CC1060">
        <v>1</v>
      </c>
      <c r="CD1060">
        <v>6</v>
      </c>
      <c r="CE1060">
        <v>2</v>
      </c>
      <c r="CF1060">
        <v>12</v>
      </c>
      <c r="CG1060">
        <v>43</v>
      </c>
      <c r="CH1060">
        <v>24</v>
      </c>
      <c r="CI1060">
        <v>15</v>
      </c>
      <c r="CJ1060">
        <v>35</v>
      </c>
      <c r="CK1060">
        <v>43</v>
      </c>
      <c r="CL1060">
        <v>0</v>
      </c>
      <c r="CM1060">
        <v>3</v>
      </c>
      <c r="CN1060">
        <v>44</v>
      </c>
      <c r="CO1060">
        <v>0</v>
      </c>
      <c r="CP1060">
        <v>44</v>
      </c>
      <c r="CQ1060">
        <v>10</v>
      </c>
      <c r="CR1060">
        <v>48</v>
      </c>
      <c r="CS1060">
        <v>23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>
      <c r="A1061">
        <v>8514</v>
      </c>
      <c r="B1061" t="s">
        <v>287</v>
      </c>
      <c r="C1061" t="str">
        <f>VLOOKUP(A1061,[1]OTU_Table_nochlpmito_withcontro!A:$B,2,FALSE)</f>
        <v>Bacteria; __Proteobacteria; __Alphaproteobacteria; __Rhodobacterales; __Rhodobacteraceae; __Tateyamaria; __uncultured_bacterium</v>
      </c>
      <c r="D1061">
        <f>SUM(F1061:CX1061)</f>
        <v>623</v>
      </c>
      <c r="E1061">
        <f t="shared" si="16"/>
        <v>34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42</v>
      </c>
      <c r="L1061">
        <v>0</v>
      </c>
      <c r="M1061">
        <v>0</v>
      </c>
      <c r="N1061">
        <v>0</v>
      </c>
      <c r="O1061">
        <v>5</v>
      </c>
      <c r="P1061">
        <v>10</v>
      </c>
      <c r="Q1061">
        <v>2</v>
      </c>
      <c r="R1061">
        <v>0</v>
      </c>
      <c r="S1061">
        <v>1</v>
      </c>
      <c r="T1061">
        <v>4</v>
      </c>
      <c r="U1061">
        <v>8</v>
      </c>
      <c r="V1061">
        <v>0</v>
      </c>
      <c r="W1061">
        <v>58</v>
      </c>
      <c r="X1061">
        <v>8</v>
      </c>
      <c r="Y1061">
        <v>1</v>
      </c>
      <c r="Z1061">
        <v>0</v>
      </c>
      <c r="AA1061">
        <v>35</v>
      </c>
      <c r="AB1061">
        <v>6</v>
      </c>
      <c r="AC1061">
        <v>3</v>
      </c>
      <c r="AD1061">
        <v>1</v>
      </c>
      <c r="AE1061">
        <v>2</v>
      </c>
      <c r="AF1061">
        <v>1</v>
      </c>
      <c r="AG1061">
        <v>0</v>
      </c>
      <c r="AH1061">
        <v>0</v>
      </c>
      <c r="AI1061">
        <v>4</v>
      </c>
      <c r="AJ1061">
        <v>5</v>
      </c>
      <c r="AK1061">
        <v>94</v>
      </c>
      <c r="AL1061">
        <v>14</v>
      </c>
      <c r="AM1061">
        <v>0</v>
      </c>
      <c r="AN1061">
        <v>23</v>
      </c>
      <c r="AO1061">
        <v>6</v>
      </c>
      <c r="AP1061">
        <v>138</v>
      </c>
      <c r="AQ1061">
        <v>4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75</v>
      </c>
      <c r="BB1061">
        <v>1</v>
      </c>
      <c r="BC1061">
        <v>5</v>
      </c>
      <c r="BD1061">
        <v>0</v>
      </c>
      <c r="BE1061">
        <v>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2</v>
      </c>
      <c r="BR1061">
        <v>0</v>
      </c>
      <c r="BS1061">
        <v>3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2</v>
      </c>
      <c r="CH1061">
        <v>2</v>
      </c>
      <c r="CI1061">
        <v>1</v>
      </c>
      <c r="CJ1061">
        <v>15</v>
      </c>
      <c r="CK1061">
        <v>11</v>
      </c>
      <c r="CL1061">
        <v>0</v>
      </c>
      <c r="CM1061">
        <v>7</v>
      </c>
      <c r="CN1061">
        <v>5</v>
      </c>
      <c r="CO1061">
        <v>2</v>
      </c>
      <c r="CP1061">
        <v>1</v>
      </c>
      <c r="CQ1061">
        <v>1</v>
      </c>
      <c r="CR1061">
        <v>2</v>
      </c>
      <c r="CS1061">
        <v>1</v>
      </c>
      <c r="CT1061">
        <v>3</v>
      </c>
      <c r="CU1061">
        <v>3</v>
      </c>
      <c r="CV1061">
        <v>0</v>
      </c>
      <c r="CW1061">
        <v>1</v>
      </c>
      <c r="CX1061">
        <v>0</v>
      </c>
    </row>
    <row r="1062" spans="1:102">
      <c r="A1062">
        <v>22264</v>
      </c>
      <c r="B1062" t="s">
        <v>364</v>
      </c>
      <c r="C1062" t="str">
        <f>VLOOKUP(A1062,[1]OTU_Table_nochlpmito_withcontro!A:$B,2,FALSE)</f>
        <v>Bacteria; __Proteobacteria; __Alphaproteobacteria; __Rhodobacterales; __Rhodobacteraceae; __uncultured</v>
      </c>
      <c r="D1062">
        <f>SUM(F1062:CX1062)</f>
        <v>513</v>
      </c>
      <c r="E1062">
        <f t="shared" si="16"/>
        <v>27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1</v>
      </c>
      <c r="AL1062">
        <v>3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6</v>
      </c>
      <c r="BN1062">
        <v>0</v>
      </c>
      <c r="BO1062">
        <v>0</v>
      </c>
      <c r="BP1062">
        <v>14</v>
      </c>
      <c r="BQ1062">
        <v>3</v>
      </c>
      <c r="BR1062">
        <v>0</v>
      </c>
      <c r="BS1062">
        <v>27</v>
      </c>
      <c r="BT1062">
        <v>6</v>
      </c>
      <c r="BU1062">
        <v>11</v>
      </c>
      <c r="BV1062">
        <v>15</v>
      </c>
      <c r="BW1062">
        <v>12</v>
      </c>
      <c r="BX1062">
        <v>9</v>
      </c>
      <c r="BY1062">
        <v>5</v>
      </c>
      <c r="BZ1062">
        <v>3</v>
      </c>
      <c r="CA1062">
        <v>0</v>
      </c>
      <c r="CB1062">
        <v>0</v>
      </c>
      <c r="CC1062">
        <v>0</v>
      </c>
      <c r="CD1062">
        <v>2</v>
      </c>
      <c r="CE1062">
        <v>0</v>
      </c>
      <c r="CF1062">
        <v>28</v>
      </c>
      <c r="CG1062">
        <v>2</v>
      </c>
      <c r="CH1062">
        <v>10</v>
      </c>
      <c r="CI1062">
        <v>14</v>
      </c>
      <c r="CJ1062">
        <v>42</v>
      </c>
      <c r="CK1062">
        <v>26</v>
      </c>
      <c r="CL1062">
        <v>7</v>
      </c>
      <c r="CM1062">
        <v>67</v>
      </c>
      <c r="CN1062">
        <v>20</v>
      </c>
      <c r="CO1062">
        <v>5</v>
      </c>
      <c r="CP1062">
        <v>30</v>
      </c>
      <c r="CQ1062">
        <v>44</v>
      </c>
      <c r="CR1062">
        <v>28</v>
      </c>
      <c r="CS1062">
        <v>68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>
      <c r="A1063">
        <v>8603</v>
      </c>
      <c r="B1063" t="s">
        <v>364</v>
      </c>
      <c r="C1063" t="str">
        <f>VLOOKUP(A1063,[1]OTU_Table_nochlpmito_withcontro!A:$B,2,FALSE)</f>
        <v>Bacteria; __Proteobacteria; __Alphaproteobacteria; __Rhodobacterales; __Rhodobacteraceae; __uncultured</v>
      </c>
      <c r="D1063">
        <f>SUM(F1063:CX1063)</f>
        <v>282</v>
      </c>
      <c r="E1063">
        <f t="shared" si="16"/>
        <v>20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</v>
      </c>
      <c r="Y1063">
        <v>0</v>
      </c>
      <c r="Z1063">
        <v>0</v>
      </c>
      <c r="AA1063">
        <v>0</v>
      </c>
      <c r="AB1063">
        <v>0</v>
      </c>
      <c r="AC1063">
        <v>42</v>
      </c>
      <c r="AD1063">
        <v>0</v>
      </c>
      <c r="AE1063">
        <v>14</v>
      </c>
      <c r="AF1063">
        <v>1</v>
      </c>
      <c r="AG1063">
        <v>0</v>
      </c>
      <c r="AH1063">
        <v>18</v>
      </c>
      <c r="AI1063">
        <v>6</v>
      </c>
      <c r="AJ1063">
        <v>54</v>
      </c>
      <c r="AK1063">
        <v>59</v>
      </c>
      <c r="AL1063">
        <v>17</v>
      </c>
      <c r="AM1063">
        <v>0</v>
      </c>
      <c r="AN1063">
        <v>3</v>
      </c>
      <c r="AO1063">
        <v>0</v>
      </c>
      <c r="AP1063">
        <v>6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6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3</v>
      </c>
      <c r="BN1063">
        <v>0</v>
      </c>
      <c r="BO1063">
        <v>0</v>
      </c>
      <c r="BP1063">
        <v>0</v>
      </c>
      <c r="BQ1063">
        <v>2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8</v>
      </c>
      <c r="CG1063">
        <v>4</v>
      </c>
      <c r="CH1063">
        <v>6</v>
      </c>
      <c r="CI1063">
        <v>10</v>
      </c>
      <c r="CJ1063">
        <v>0</v>
      </c>
      <c r="CK1063">
        <v>1</v>
      </c>
      <c r="CL1063">
        <v>0</v>
      </c>
      <c r="CM1063">
        <v>0</v>
      </c>
      <c r="CN1063">
        <v>0</v>
      </c>
      <c r="CO1063">
        <v>9</v>
      </c>
      <c r="CP1063">
        <v>3</v>
      </c>
      <c r="CQ1063">
        <v>1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>
      <c r="A1064">
        <v>22251</v>
      </c>
      <c r="B1064" t="s">
        <v>364</v>
      </c>
      <c r="C1064" t="str">
        <f>VLOOKUP(A1064,[1]OTU_Table_nochlpmito_withcontro!A:$B,2,FALSE)</f>
        <v>Bacteria; __Proteobacteria; __Alphaproteobacteria; __Rhodobacterales; __Rhodobacteraceae; __uncultured</v>
      </c>
      <c r="D1064">
        <f>SUM(F1064:CX1064)</f>
        <v>146</v>
      </c>
      <c r="E1064">
        <f t="shared" si="16"/>
        <v>12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4</v>
      </c>
      <c r="BV1064">
        <v>1</v>
      </c>
      <c r="BW1064">
        <v>9</v>
      </c>
      <c r="BX1064">
        <v>2</v>
      </c>
      <c r="BY1064">
        <v>15</v>
      </c>
      <c r="BZ1064">
        <v>32</v>
      </c>
      <c r="CA1064">
        <v>52</v>
      </c>
      <c r="CB1064">
        <v>0</v>
      </c>
      <c r="CC1064">
        <v>5</v>
      </c>
      <c r="CD1064">
        <v>2</v>
      </c>
      <c r="CE1064">
        <v>0</v>
      </c>
      <c r="CF1064">
        <v>2</v>
      </c>
      <c r="CG1064">
        <v>0</v>
      </c>
      <c r="CH1064">
        <v>1</v>
      </c>
      <c r="CI1064">
        <v>7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1</v>
      </c>
      <c r="CP1064">
        <v>1</v>
      </c>
      <c r="CQ1064">
        <v>2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 spans="1:102">
      <c r="A1065">
        <v>23356</v>
      </c>
      <c r="B1065" t="s">
        <v>364</v>
      </c>
      <c r="C1065" t="str">
        <f>VLOOKUP(A1065,[1]OTU_Table_nochlpmito_withcontro!A:$B,2,FALSE)</f>
        <v>Bacteria; __Proteobacteria; __Alphaproteobacteria; __Rhodobacterales; __Rhodobacteraceae; __uncultured</v>
      </c>
      <c r="D1065">
        <f>SUM(F1065:CX1065)</f>
        <v>158</v>
      </c>
      <c r="E1065">
        <f t="shared" si="16"/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2</v>
      </c>
      <c r="AE1065">
        <v>14</v>
      </c>
      <c r="AF1065">
        <v>2</v>
      </c>
      <c r="AG1065">
        <v>5</v>
      </c>
      <c r="AH1065">
        <v>3</v>
      </c>
      <c r="AI1065">
        <v>10</v>
      </c>
      <c r="AJ1065">
        <v>23</v>
      </c>
      <c r="AK1065">
        <v>56</v>
      </c>
      <c r="AL1065">
        <v>18</v>
      </c>
      <c r="AM1065">
        <v>0</v>
      </c>
      <c r="AN1065">
        <v>9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2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3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2</v>
      </c>
      <c r="CX1065">
        <v>1</v>
      </c>
    </row>
    <row r="1066" spans="1:102">
      <c r="A1066">
        <v>22881</v>
      </c>
      <c r="B1066" t="s">
        <v>364</v>
      </c>
      <c r="C1066" t="str">
        <f>VLOOKUP(A1066,[1]OTU_Table_nochlpmito_withcontro!A:$B,2,FALSE)</f>
        <v>Bacteria; __Proteobacteria; __Alphaproteobacteria; __Rhodobacterales; __Rhodobacteraceae; __uncultured</v>
      </c>
      <c r="D1066">
        <f>SUM(F1066:CX1066)</f>
        <v>164</v>
      </c>
      <c r="E1066">
        <f t="shared" si="16"/>
        <v>10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5</v>
      </c>
      <c r="AE1066">
        <v>11</v>
      </c>
      <c r="AF1066">
        <v>18</v>
      </c>
      <c r="AG1066">
        <v>2</v>
      </c>
      <c r="AH1066">
        <v>6</v>
      </c>
      <c r="AI1066">
        <v>10</v>
      </c>
      <c r="AJ1066">
        <v>67</v>
      </c>
      <c r="AK1066">
        <v>6</v>
      </c>
      <c r="AL1066">
        <v>32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>
      <c r="A1067">
        <v>22250</v>
      </c>
      <c r="B1067" t="s">
        <v>190</v>
      </c>
      <c r="C1067" t="str">
        <f>VLOOKUP(A1067,[1]OTU_Table_nochlpmito_withcontro!A:$B,2,FALSE)</f>
        <v>Bacteria; __Proteobacteria; __Alphaproteobacteria; __Rhodobacterales; __Rhodobacteraceae; __uncultured; __uncultured_alpha_proteobacterium</v>
      </c>
      <c r="D1067">
        <f>SUM(F1067:CX1067)</f>
        <v>553</v>
      </c>
      <c r="E1067">
        <f t="shared" si="16"/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12</v>
      </c>
      <c r="BN1067">
        <v>0</v>
      </c>
      <c r="BO1067">
        <v>0</v>
      </c>
      <c r="BP1067">
        <v>7</v>
      </c>
      <c r="BQ1067">
        <v>3</v>
      </c>
      <c r="BR1067">
        <v>0</v>
      </c>
      <c r="BS1067">
        <v>17</v>
      </c>
      <c r="BT1067">
        <v>9</v>
      </c>
      <c r="BU1067">
        <v>19</v>
      </c>
      <c r="BV1067">
        <v>13</v>
      </c>
      <c r="BW1067">
        <v>5</v>
      </c>
      <c r="BX1067">
        <v>8</v>
      </c>
      <c r="BY1067">
        <v>14</v>
      </c>
      <c r="BZ1067">
        <v>1</v>
      </c>
      <c r="CA1067">
        <v>2</v>
      </c>
      <c r="CB1067">
        <v>0</v>
      </c>
      <c r="CC1067">
        <v>1</v>
      </c>
      <c r="CD1067">
        <v>1</v>
      </c>
      <c r="CE1067">
        <v>0</v>
      </c>
      <c r="CF1067">
        <v>21</v>
      </c>
      <c r="CG1067">
        <v>1</v>
      </c>
      <c r="CH1067">
        <v>32</v>
      </c>
      <c r="CI1067">
        <v>28</v>
      </c>
      <c r="CJ1067">
        <v>37</v>
      </c>
      <c r="CK1067">
        <v>28</v>
      </c>
      <c r="CL1067">
        <v>3</v>
      </c>
      <c r="CM1067">
        <v>44</v>
      </c>
      <c r="CN1067">
        <v>36</v>
      </c>
      <c r="CO1067">
        <v>4</v>
      </c>
      <c r="CP1067">
        <v>24</v>
      </c>
      <c r="CQ1067">
        <v>43</v>
      </c>
      <c r="CR1067">
        <v>50</v>
      </c>
      <c r="CS1067">
        <v>84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>
      <c r="A1068">
        <v>17658</v>
      </c>
      <c r="B1068" t="s">
        <v>190</v>
      </c>
      <c r="C1068" t="str">
        <f>VLOOKUP(A1068,[1]OTU_Table_nochlpmito_withcontro!A:$B,2,FALSE)</f>
        <v>Bacteria; __Proteobacteria; __Alphaproteobacteria; __Rhodobacterales; __Rhodobacteraceae; __uncultured; __uncultured_alpha_proteobacterium</v>
      </c>
      <c r="D1068">
        <f>SUM(F1068:CX1068)</f>
        <v>235</v>
      </c>
      <c r="E1068">
        <f t="shared" si="16"/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5</v>
      </c>
      <c r="BN1068">
        <v>0</v>
      </c>
      <c r="BO1068">
        <v>0</v>
      </c>
      <c r="BP1068">
        <v>7</v>
      </c>
      <c r="BQ1068">
        <v>6</v>
      </c>
      <c r="BR1068">
        <v>1</v>
      </c>
      <c r="BS1068">
        <v>11</v>
      </c>
      <c r="BT1068">
        <v>4</v>
      </c>
      <c r="BU1068">
        <v>5</v>
      </c>
      <c r="BV1068">
        <v>9</v>
      </c>
      <c r="BW1068">
        <v>4</v>
      </c>
      <c r="BX1068">
        <v>3</v>
      </c>
      <c r="BY1068">
        <v>3</v>
      </c>
      <c r="BZ1068">
        <v>2</v>
      </c>
      <c r="CA1068">
        <v>0</v>
      </c>
      <c r="CB1068">
        <v>0</v>
      </c>
      <c r="CC1068">
        <v>0</v>
      </c>
      <c r="CD1068">
        <v>1</v>
      </c>
      <c r="CE1068">
        <v>0</v>
      </c>
      <c r="CF1068">
        <v>11</v>
      </c>
      <c r="CG1068">
        <v>2</v>
      </c>
      <c r="CH1068">
        <v>7</v>
      </c>
      <c r="CI1068">
        <v>10</v>
      </c>
      <c r="CJ1068">
        <v>17</v>
      </c>
      <c r="CK1068">
        <v>7</v>
      </c>
      <c r="CL1068">
        <v>7</v>
      </c>
      <c r="CM1068">
        <v>28</v>
      </c>
      <c r="CN1068">
        <v>5</v>
      </c>
      <c r="CO1068">
        <v>2</v>
      </c>
      <c r="CP1068">
        <v>10</v>
      </c>
      <c r="CQ1068">
        <v>29</v>
      </c>
      <c r="CR1068">
        <v>18</v>
      </c>
      <c r="CS1068">
        <v>17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>
      <c r="A1069">
        <v>22247</v>
      </c>
      <c r="B1069" t="s">
        <v>190</v>
      </c>
      <c r="C1069" t="str">
        <f>VLOOKUP(A1069,[1]OTU_Table_nochlpmito_withcontro!A:$B,2,FALSE)</f>
        <v>Bacteria; __Proteobacteria; __Alphaproteobacteria; __Rhodobacterales; __Rhodobacteraceae; __uncultured; __uncultured_alpha_proteobacterium</v>
      </c>
      <c r="D1069">
        <f>SUM(F1069:CX1069)</f>
        <v>205</v>
      </c>
      <c r="E1069">
        <f t="shared" si="16"/>
        <v>17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4</v>
      </c>
      <c r="Y1069">
        <v>0</v>
      </c>
      <c r="Z1069">
        <v>0</v>
      </c>
      <c r="AA1069">
        <v>0</v>
      </c>
      <c r="AB1069">
        <v>0</v>
      </c>
      <c r="AC1069">
        <v>7</v>
      </c>
      <c r="AD1069">
        <v>15</v>
      </c>
      <c r="AE1069">
        <v>25</v>
      </c>
      <c r="AF1069">
        <v>12</v>
      </c>
      <c r="AG1069">
        <v>0</v>
      </c>
      <c r="AH1069">
        <v>20</v>
      </c>
      <c r="AI1069">
        <v>3</v>
      </c>
      <c r="AJ1069">
        <v>14</v>
      </c>
      <c r="AK1069">
        <v>72</v>
      </c>
      <c r="AL1069">
        <v>14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0</v>
      </c>
      <c r="BL1069">
        <v>0</v>
      </c>
      <c r="BM1069">
        <v>2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2</v>
      </c>
      <c r="CF1069">
        <v>4</v>
      </c>
      <c r="CG1069">
        <v>4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2</v>
      </c>
      <c r="CR1069">
        <v>0</v>
      </c>
      <c r="CS1069">
        <v>2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>
      <c r="A1070">
        <v>22861</v>
      </c>
      <c r="B1070" t="s">
        <v>170</v>
      </c>
      <c r="C1070" t="str">
        <f>VLOOKUP(A1070,[1]OTU_Table_nochlpmito_withcontro!A:$B,2,FALSE)</f>
        <v>Bacteria; __Proteobacteria; __Alphaproteobacteria; __Rhodobacterales; __Rhodobacteraceae; __uncultured; __uncultured_bacterium</v>
      </c>
      <c r="D1070">
        <f>SUM(F1070:CX1070)</f>
        <v>644</v>
      </c>
      <c r="E1070">
        <f t="shared" si="16"/>
        <v>27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8</v>
      </c>
      <c r="Y1070">
        <v>5</v>
      </c>
      <c r="Z1070">
        <v>0</v>
      </c>
      <c r="AA1070">
        <v>2</v>
      </c>
      <c r="AB1070">
        <v>0</v>
      </c>
      <c r="AC1070">
        <v>12</v>
      </c>
      <c r="AD1070">
        <v>11</v>
      </c>
      <c r="AE1070">
        <v>22</v>
      </c>
      <c r="AF1070">
        <v>0</v>
      </c>
      <c r="AG1070">
        <v>6</v>
      </c>
      <c r="AH1070">
        <v>24</v>
      </c>
      <c r="AI1070">
        <v>36</v>
      </c>
      <c r="AJ1070">
        <v>80</v>
      </c>
      <c r="AK1070">
        <v>277</v>
      </c>
      <c r="AL1070">
        <v>84</v>
      </c>
      <c r="AM1070">
        <v>0</v>
      </c>
      <c r="AN1070">
        <v>10</v>
      </c>
      <c r="AO1070">
        <v>0</v>
      </c>
      <c r="AP1070">
        <v>7</v>
      </c>
      <c r="AQ1070">
        <v>1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3</v>
      </c>
      <c r="BB1070">
        <v>1</v>
      </c>
      <c r="BC1070">
        <v>8</v>
      </c>
      <c r="BD1070">
        <v>0</v>
      </c>
      <c r="BE1070">
        <v>1</v>
      </c>
      <c r="BF1070">
        <v>0</v>
      </c>
      <c r="BG1070">
        <v>1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4</v>
      </c>
      <c r="BR1070">
        <v>0</v>
      </c>
      <c r="BS1070">
        <v>0</v>
      </c>
      <c r="BT1070">
        <v>1</v>
      </c>
      <c r="BU1070">
        <v>0</v>
      </c>
      <c r="BV1070">
        <v>1</v>
      </c>
      <c r="BW1070">
        <v>0</v>
      </c>
      <c r="BX1070">
        <v>1</v>
      </c>
      <c r="BY1070">
        <v>2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2</v>
      </c>
      <c r="CF1070">
        <v>4</v>
      </c>
      <c r="CG1070">
        <v>4</v>
      </c>
      <c r="CH1070">
        <v>0</v>
      </c>
      <c r="CI1070">
        <v>6</v>
      </c>
      <c r="CJ1070">
        <v>1</v>
      </c>
      <c r="CK1070">
        <v>3</v>
      </c>
      <c r="CL1070">
        <v>0</v>
      </c>
      <c r="CM1070">
        <v>0</v>
      </c>
      <c r="CN1070">
        <v>0</v>
      </c>
      <c r="CO1070">
        <v>4</v>
      </c>
      <c r="CP1070">
        <v>2</v>
      </c>
      <c r="CQ1070">
        <v>0</v>
      </c>
      <c r="CR1070">
        <v>0</v>
      </c>
      <c r="CS1070">
        <v>1</v>
      </c>
      <c r="CT1070">
        <v>1</v>
      </c>
      <c r="CU1070">
        <v>1</v>
      </c>
      <c r="CV1070">
        <v>0</v>
      </c>
      <c r="CW1070">
        <v>0</v>
      </c>
      <c r="CX1070">
        <v>0</v>
      </c>
    </row>
    <row r="1071" spans="1:102">
      <c r="A1071">
        <v>8790</v>
      </c>
      <c r="B1071" t="s">
        <v>170</v>
      </c>
      <c r="C1071" t="str">
        <f>VLOOKUP(A1071,[1]OTU_Table_nochlpmito_withcontro!A:$B,2,FALSE)</f>
        <v>Bacteria; __Proteobacteria; __Alphaproteobacteria; __Rhodobacterales; __Rhodobacteraceae; __uncultured; __uncultured_bacterium</v>
      </c>
      <c r="D1071">
        <f>SUM(F1071:CX1071)</f>
        <v>260</v>
      </c>
      <c r="E1071">
        <f t="shared" si="16"/>
        <v>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11</v>
      </c>
      <c r="AK1071">
        <v>50</v>
      </c>
      <c r="AL1071">
        <v>0</v>
      </c>
      <c r="AM1071">
        <v>0</v>
      </c>
      <c r="AN1071">
        <v>7</v>
      </c>
      <c r="AO1071">
        <v>2</v>
      </c>
      <c r="AP1071">
        <v>71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3</v>
      </c>
      <c r="BR1071">
        <v>0</v>
      </c>
      <c r="BS1071">
        <v>114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</row>
    <row r="1072" spans="1:102">
      <c r="A1072">
        <v>17509</v>
      </c>
      <c r="B1072" t="s">
        <v>170</v>
      </c>
      <c r="C1072" t="str">
        <f>VLOOKUP(A1072,[1]OTU_Table_nochlpmito_withcontro!A:$B,2,FALSE)</f>
        <v>Bacteria; __Proteobacteria; __Alphaproteobacteria; __Rhodobacterales; __Rhodobacteraceae; __uncultured; __uncultured_bacterium</v>
      </c>
      <c r="D1072">
        <f>SUM(F1072:CX1072)</f>
        <v>225</v>
      </c>
      <c r="E1072">
        <f t="shared" si="16"/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</v>
      </c>
      <c r="AI1072">
        <v>0</v>
      </c>
      <c r="AJ1072">
        <v>0</v>
      </c>
      <c r="AK1072">
        <v>14</v>
      </c>
      <c r="AL1072">
        <v>0</v>
      </c>
      <c r="AM1072">
        <v>0</v>
      </c>
      <c r="AN1072">
        <v>22</v>
      </c>
      <c r="AO1072">
        <v>0</v>
      </c>
      <c r="AP1072">
        <v>175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1</v>
      </c>
      <c r="BC1072">
        <v>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2</v>
      </c>
    </row>
    <row r="1073" spans="1:102">
      <c r="A1073">
        <v>12732</v>
      </c>
      <c r="B1073" t="s">
        <v>210</v>
      </c>
      <c r="C1073" t="str">
        <f>VLOOKUP(A1073,[1]OTU_Table_nochlpmito_withcontro!A:$B,2,FALSE)</f>
        <v>Bacteria; __Proteobacteria; __Alphaproteobacteria; __Rhodospirillales; __Rhodospirillaceae; __Magnetospira</v>
      </c>
      <c r="D1073">
        <f>SUM(F1073:CX1073)</f>
        <v>2313</v>
      </c>
      <c r="E1073">
        <f t="shared" si="16"/>
        <v>22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2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12</v>
      </c>
      <c r="BN1073">
        <v>0</v>
      </c>
      <c r="BO1073">
        <v>0</v>
      </c>
      <c r="BP1073">
        <v>4</v>
      </c>
      <c r="BQ1073">
        <v>0</v>
      </c>
      <c r="BR1073">
        <v>0</v>
      </c>
      <c r="BS1073">
        <v>0</v>
      </c>
      <c r="BT1073">
        <v>29</v>
      </c>
      <c r="BU1073">
        <v>76</v>
      </c>
      <c r="BV1073">
        <v>26</v>
      </c>
      <c r="BW1073">
        <v>5</v>
      </c>
      <c r="BX1073">
        <v>202</v>
      </c>
      <c r="BY1073">
        <v>164</v>
      </c>
      <c r="BZ1073">
        <v>147</v>
      </c>
      <c r="CA1073">
        <v>1274</v>
      </c>
      <c r="CB1073">
        <v>0</v>
      </c>
      <c r="CC1073">
        <v>16</v>
      </c>
      <c r="CD1073">
        <v>54</v>
      </c>
      <c r="CE1073">
        <v>0</v>
      </c>
      <c r="CF1073">
        <v>3</v>
      </c>
      <c r="CG1073">
        <v>0</v>
      </c>
      <c r="CH1073">
        <v>1</v>
      </c>
      <c r="CI1073">
        <v>8</v>
      </c>
      <c r="CJ1073">
        <v>94</v>
      </c>
      <c r="CK1073">
        <v>5</v>
      </c>
      <c r="CL1073">
        <v>0</v>
      </c>
      <c r="CM1073">
        <v>2</v>
      </c>
      <c r="CN1073">
        <v>178</v>
      </c>
      <c r="CO1073">
        <v>0</v>
      </c>
      <c r="CP1073">
        <v>6</v>
      </c>
      <c r="CQ1073">
        <v>2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>
      <c r="A1074">
        <v>1114</v>
      </c>
      <c r="B1074" t="s">
        <v>443</v>
      </c>
      <c r="C1074" t="str">
        <f>VLOOKUP(A1074,[1]OTU_Table_nochlpmito_withcontro!A:$B,2,FALSE)</f>
        <v>Bacteria; __Proteobacteria; __Alphaproteobacteria; __Rhodospirillales; __Rhodospirillaceae; __Thalassospira</v>
      </c>
      <c r="D1074">
        <f>SUM(F1074:CX1074)</f>
        <v>287</v>
      </c>
      <c r="E1074">
        <f t="shared" si="16"/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</v>
      </c>
      <c r="N1074">
        <v>0</v>
      </c>
      <c r="O1074">
        <v>3</v>
      </c>
      <c r="P1074">
        <v>5</v>
      </c>
      <c r="Q1074">
        <v>23</v>
      </c>
      <c r="R1074">
        <v>3</v>
      </c>
      <c r="S1074">
        <v>0</v>
      </c>
      <c r="T1074">
        <v>10</v>
      </c>
      <c r="U1074">
        <v>26</v>
      </c>
      <c r="V1074">
        <v>0</v>
      </c>
      <c r="W1074">
        <v>3</v>
      </c>
      <c r="X1074">
        <v>3</v>
      </c>
      <c r="Y1074">
        <v>1</v>
      </c>
      <c r="Z1074">
        <v>27</v>
      </c>
      <c r="AA1074">
        <v>3</v>
      </c>
      <c r="AB1074">
        <v>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2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0</v>
      </c>
      <c r="BU1074">
        <v>4</v>
      </c>
      <c r="BV1074">
        <v>4</v>
      </c>
      <c r="BW1074">
        <v>8</v>
      </c>
      <c r="BX1074">
        <v>4</v>
      </c>
      <c r="BY1074">
        <v>9</v>
      </c>
      <c r="BZ1074">
        <v>2</v>
      </c>
      <c r="CA1074">
        <v>3</v>
      </c>
      <c r="CB1074">
        <v>0</v>
      </c>
      <c r="CC1074">
        <v>1</v>
      </c>
      <c r="CD1074">
        <v>5</v>
      </c>
      <c r="CE1074">
        <v>1</v>
      </c>
      <c r="CF1074">
        <v>1</v>
      </c>
      <c r="CG1074">
        <v>0</v>
      </c>
      <c r="CH1074">
        <v>1</v>
      </c>
      <c r="CI1074">
        <v>4</v>
      </c>
      <c r="CJ1074">
        <v>3</v>
      </c>
      <c r="CK1074">
        <v>1</v>
      </c>
      <c r="CL1074">
        <v>1</v>
      </c>
      <c r="CM1074">
        <v>3</v>
      </c>
      <c r="CN1074">
        <v>1</v>
      </c>
      <c r="CO1074">
        <v>38</v>
      </c>
      <c r="CP1074">
        <v>1</v>
      </c>
      <c r="CQ1074">
        <v>64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 spans="1:102">
      <c r="A1075">
        <v>1121</v>
      </c>
      <c r="B1075" t="s">
        <v>422</v>
      </c>
      <c r="C1075" t="str">
        <f>VLOOKUP(A1075,[1]OTU_Table_nochlpmito_withcontro!A:$B,2,FALSE)</f>
        <v>Bacteria; __Proteobacteria; __Alphaproteobacteria; __Rhodospirillales; __Rhodospirillaceae; __uncultured</v>
      </c>
      <c r="D1075">
        <f>SUM(F1075:CX1075)</f>
        <v>340</v>
      </c>
      <c r="E1075">
        <f t="shared" si="16"/>
        <v>17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3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7</v>
      </c>
      <c r="BU1075">
        <v>18</v>
      </c>
      <c r="BV1075">
        <v>11</v>
      </c>
      <c r="BW1075">
        <v>5</v>
      </c>
      <c r="BX1075">
        <v>39</v>
      </c>
      <c r="BY1075">
        <v>32</v>
      </c>
      <c r="BZ1075">
        <v>23</v>
      </c>
      <c r="CA1075">
        <v>71</v>
      </c>
      <c r="CB1075">
        <v>0</v>
      </c>
      <c r="CC1075">
        <v>15</v>
      </c>
      <c r="CD1075">
        <v>61</v>
      </c>
      <c r="CE1075">
        <v>0</v>
      </c>
      <c r="CF1075">
        <v>3</v>
      </c>
      <c r="CG1075">
        <v>4</v>
      </c>
      <c r="CH1075">
        <v>1</v>
      </c>
      <c r="CI1075">
        <v>0</v>
      </c>
      <c r="CJ1075">
        <v>9</v>
      </c>
      <c r="CK1075">
        <v>5</v>
      </c>
      <c r="CL1075">
        <v>0</v>
      </c>
      <c r="CM1075">
        <v>4</v>
      </c>
      <c r="CN1075">
        <v>26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>
      <c r="A1076">
        <v>10320</v>
      </c>
      <c r="B1076" t="s">
        <v>530</v>
      </c>
      <c r="C1076" t="str">
        <f>VLOOKUP(A1076,[1]OTU_Table_nochlpmito_withcontro!A:$B,2,FALSE)</f>
        <v>Bacteria; __Proteobacteria; __Alphaproteobacteria; __Rhodospirillales; __Rhodospirillaceae; __uncultured; __uncultured_alpha_proteobacterium</v>
      </c>
      <c r="D1076">
        <f>SUM(F1076:CX1076)</f>
        <v>143</v>
      </c>
      <c r="E1076">
        <f t="shared" si="16"/>
        <v>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9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5</v>
      </c>
      <c r="BU1076">
        <v>4</v>
      </c>
      <c r="BV1076">
        <v>0</v>
      </c>
      <c r="BW1076">
        <v>0</v>
      </c>
      <c r="BX1076">
        <v>52</v>
      </c>
      <c r="BY1076">
        <v>24</v>
      </c>
      <c r="BZ1076">
        <v>14</v>
      </c>
      <c r="CA1076">
        <v>11</v>
      </c>
      <c r="CB1076">
        <v>0</v>
      </c>
      <c r="CC1076">
        <v>0</v>
      </c>
      <c r="CD1076">
        <v>4</v>
      </c>
      <c r="CE1076">
        <v>0</v>
      </c>
      <c r="CF1076">
        <v>3</v>
      </c>
      <c r="CG1076">
        <v>0</v>
      </c>
      <c r="CH1076">
        <v>1</v>
      </c>
      <c r="CI1076">
        <v>3</v>
      </c>
      <c r="CJ1076">
        <v>4</v>
      </c>
      <c r="CK1076">
        <v>0</v>
      </c>
      <c r="CL1076">
        <v>0</v>
      </c>
      <c r="CM1076">
        <v>0</v>
      </c>
      <c r="CN1076">
        <v>7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>
      <c r="A1077">
        <v>10318</v>
      </c>
      <c r="B1077" t="s">
        <v>134</v>
      </c>
      <c r="C1077" t="str">
        <f>VLOOKUP(A1077,[1]OTU_Table_nochlpmito_withcontro!A:$B,2,FALSE)</f>
        <v>Bacteria; __Proteobacteria; __Alphaproteobacteria; __Rhodospirillales; __Rhodospirillaceae; __uncultured; __uncultured_bacterium</v>
      </c>
      <c r="D1077">
        <f>SUM(F1077:CX1077)</f>
        <v>297</v>
      </c>
      <c r="E1077">
        <f t="shared" si="16"/>
        <v>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2</v>
      </c>
      <c r="BJ1077">
        <v>0</v>
      </c>
      <c r="BK1077">
        <v>0</v>
      </c>
      <c r="BL1077">
        <v>0</v>
      </c>
      <c r="BM1077">
        <v>22</v>
      </c>
      <c r="BN1077">
        <v>0</v>
      </c>
      <c r="BO1077">
        <v>2</v>
      </c>
      <c r="BP1077">
        <v>0</v>
      </c>
      <c r="BQ1077">
        <v>3</v>
      </c>
      <c r="BR1077">
        <v>0</v>
      </c>
      <c r="BS1077">
        <v>0</v>
      </c>
      <c r="BT1077">
        <v>9</v>
      </c>
      <c r="BU1077">
        <v>8</v>
      </c>
      <c r="BV1077">
        <v>1</v>
      </c>
      <c r="BW1077">
        <v>0</v>
      </c>
      <c r="BX1077">
        <v>65</v>
      </c>
      <c r="BY1077">
        <v>16</v>
      </c>
      <c r="BZ1077">
        <v>52</v>
      </c>
      <c r="CA1077">
        <v>53</v>
      </c>
      <c r="CB1077">
        <v>0</v>
      </c>
      <c r="CC1077">
        <v>5</v>
      </c>
      <c r="CD1077">
        <v>46</v>
      </c>
      <c r="CE1077">
        <v>0</v>
      </c>
      <c r="CF1077">
        <v>0</v>
      </c>
      <c r="CG1077">
        <v>0</v>
      </c>
      <c r="CH1077">
        <v>1</v>
      </c>
      <c r="CI1077">
        <v>2</v>
      </c>
      <c r="CJ1077">
        <v>3</v>
      </c>
      <c r="CK1077">
        <v>0</v>
      </c>
      <c r="CL1077">
        <v>0</v>
      </c>
      <c r="CM1077">
        <v>1</v>
      </c>
      <c r="CN1077">
        <v>4</v>
      </c>
      <c r="CO1077">
        <v>0</v>
      </c>
      <c r="CP1077">
        <v>0</v>
      </c>
      <c r="CQ1077">
        <v>0</v>
      </c>
      <c r="CR1077">
        <v>0</v>
      </c>
      <c r="CS1077">
        <v>1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>
      <c r="A1078">
        <v>14773</v>
      </c>
      <c r="B1078" t="s">
        <v>418</v>
      </c>
      <c r="C1078" t="str">
        <f>VLOOKUP(A1078,[1]OTU_Table_nochlpmito_withcontro!A:$B,2,FALSE)</f>
        <v>Bacteria; __Proteobacteria; __Alphaproteobacteria; __Rickettsiales</v>
      </c>
      <c r="D1078">
        <f>SUM(F1078:CX1078)</f>
        <v>291</v>
      </c>
      <c r="E1078">
        <f t="shared" si="16"/>
        <v>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</v>
      </c>
      <c r="Q1078">
        <v>0</v>
      </c>
      <c r="R1078">
        <v>0</v>
      </c>
      <c r="S1078">
        <v>0</v>
      </c>
      <c r="T1078">
        <v>125</v>
      </c>
      <c r="U1078">
        <v>0</v>
      </c>
      <c r="V1078">
        <v>10</v>
      </c>
      <c r="W1078">
        <v>0</v>
      </c>
      <c r="X1078">
        <v>0</v>
      </c>
      <c r="Y1078">
        <v>4</v>
      </c>
      <c r="Z1078">
        <v>0</v>
      </c>
      <c r="AA1078">
        <v>2</v>
      </c>
      <c r="AB1078">
        <v>0</v>
      </c>
      <c r="AC1078">
        <v>5</v>
      </c>
      <c r="AD1078">
        <v>0</v>
      </c>
      <c r="AE1078">
        <v>0</v>
      </c>
      <c r="AF1078">
        <v>0</v>
      </c>
      <c r="AG1078">
        <v>0</v>
      </c>
      <c r="AH1078">
        <v>18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11</v>
      </c>
      <c r="AO1078">
        <v>22</v>
      </c>
      <c r="AP1078">
        <v>6</v>
      </c>
      <c r="AQ1078">
        <v>14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5</v>
      </c>
      <c r="BB1078">
        <v>2</v>
      </c>
      <c r="BC1078">
        <v>8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7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1</v>
      </c>
      <c r="CH1078">
        <v>1</v>
      </c>
      <c r="CI1078">
        <v>1</v>
      </c>
      <c r="CJ1078">
        <v>16</v>
      </c>
      <c r="CK1078">
        <v>9</v>
      </c>
      <c r="CL1078">
        <v>0</v>
      </c>
      <c r="CM1078">
        <v>5</v>
      </c>
      <c r="CN1078">
        <v>4</v>
      </c>
      <c r="CO1078">
        <v>0</v>
      </c>
      <c r="CP1078">
        <v>0</v>
      </c>
      <c r="CQ1078">
        <v>3</v>
      </c>
      <c r="CR1078">
        <v>3</v>
      </c>
      <c r="CS1078">
        <v>1</v>
      </c>
      <c r="CT1078">
        <v>0</v>
      </c>
      <c r="CU1078">
        <v>0</v>
      </c>
      <c r="CV1078">
        <v>1</v>
      </c>
      <c r="CW1078">
        <v>0</v>
      </c>
      <c r="CX1078">
        <v>0</v>
      </c>
    </row>
    <row r="1079" spans="1:102">
      <c r="A1079">
        <v>5474</v>
      </c>
      <c r="B1079" t="s">
        <v>418</v>
      </c>
      <c r="C1079" t="str">
        <f>VLOOKUP(A1079,[1]OTU_Table_nochlpmito_withcontro!A:$B,2,FALSE)</f>
        <v>Bacteria; __Proteobacteria; __Alphaproteobacteria; __Rickettsiales</v>
      </c>
      <c r="D1079">
        <f>SUM(F1079:CX1079)</f>
        <v>156</v>
      </c>
      <c r="E1079">
        <f t="shared" si="16"/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2</v>
      </c>
      <c r="AB1079">
        <v>3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2</v>
      </c>
      <c r="AJ1079">
        <v>2</v>
      </c>
      <c r="AK1079">
        <v>0</v>
      </c>
      <c r="AL1079">
        <v>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2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2</v>
      </c>
      <c r="CG1079">
        <v>21</v>
      </c>
      <c r="CH1079">
        <v>15</v>
      </c>
      <c r="CI1079">
        <v>68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2</v>
      </c>
      <c r="CP1079">
        <v>6</v>
      </c>
      <c r="CQ1079">
        <v>10</v>
      </c>
      <c r="CR1079">
        <v>6</v>
      </c>
      <c r="CS1079">
        <v>6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>
      <c r="A1080">
        <v>21001</v>
      </c>
      <c r="B1080" t="s">
        <v>331</v>
      </c>
      <c r="C1080" t="str">
        <f>VLOOKUP(A1080,[1]OTU_Table_nochlpmito_withcontro!A:$B,2,FALSE)</f>
        <v>Bacteria; __Proteobacteria; __Alphaproteobacteria; __Rickettsiales; __LWSR-14; __LWSR-14; __uncultured_bacterium</v>
      </c>
      <c r="D1080">
        <f>SUM(F1080:CX1080)</f>
        <v>354</v>
      </c>
      <c r="E1080">
        <f t="shared" si="16"/>
        <v>22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5</v>
      </c>
      <c r="Z1080">
        <v>0</v>
      </c>
      <c r="AA1080">
        <v>3</v>
      </c>
      <c r="AB1080">
        <v>2</v>
      </c>
      <c r="AC1080">
        <v>3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5</v>
      </c>
      <c r="AJ1080">
        <v>14</v>
      </c>
      <c r="AK1080">
        <v>0</v>
      </c>
      <c r="AL1080">
        <v>6</v>
      </c>
      <c r="AM1080">
        <v>0</v>
      </c>
      <c r="AN1080">
        <v>0</v>
      </c>
      <c r="AO1080">
        <v>0</v>
      </c>
      <c r="AP1080">
        <v>10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12</v>
      </c>
      <c r="BN1080">
        <v>2</v>
      </c>
      <c r="BO1080">
        <v>0</v>
      </c>
      <c r="BP1080">
        <v>0</v>
      </c>
      <c r="BQ1080">
        <v>0</v>
      </c>
      <c r="BR1080">
        <v>0</v>
      </c>
      <c r="BS1080">
        <v>10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43</v>
      </c>
      <c r="CG1080">
        <v>39</v>
      </c>
      <c r="CH1080">
        <v>37</v>
      </c>
      <c r="CI1080">
        <v>36</v>
      </c>
      <c r="CJ1080">
        <v>0</v>
      </c>
      <c r="CK1080">
        <v>2</v>
      </c>
      <c r="CL1080">
        <v>0</v>
      </c>
      <c r="CM1080">
        <v>0</v>
      </c>
      <c r="CN1080">
        <v>0</v>
      </c>
      <c r="CO1080">
        <v>20</v>
      </c>
      <c r="CP1080">
        <v>43</v>
      </c>
      <c r="CQ1080">
        <v>15</v>
      </c>
      <c r="CR1080">
        <v>18</v>
      </c>
      <c r="CS1080">
        <v>18</v>
      </c>
      <c r="CT1080">
        <v>0</v>
      </c>
      <c r="CU1080">
        <v>4</v>
      </c>
      <c r="CV1080">
        <v>0</v>
      </c>
      <c r="CW1080">
        <v>0</v>
      </c>
      <c r="CX1080">
        <v>0</v>
      </c>
    </row>
    <row r="1081" spans="1:102">
      <c r="A1081">
        <v>21000</v>
      </c>
      <c r="B1081" t="s">
        <v>331</v>
      </c>
      <c r="C1081" t="str">
        <f>VLOOKUP(A1081,[1]OTU_Table_nochlpmito_withcontro!A:$B,2,FALSE)</f>
        <v>Bacteria; __Proteobacteria; __Alphaproteobacteria; __Rickettsiales; __LWSR-14; __LWSR-14; __uncultured_bacterium</v>
      </c>
      <c r="D1081">
        <f>SUM(F1081:CX1081)</f>
        <v>671</v>
      </c>
      <c r="E1081">
        <f t="shared" si="16"/>
        <v>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637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15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1</v>
      </c>
      <c r="CL1081">
        <v>0</v>
      </c>
      <c r="CM1081">
        <v>0</v>
      </c>
      <c r="CN1081">
        <v>3</v>
      </c>
      <c r="CO1081">
        <v>1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2</v>
      </c>
      <c r="CV1081">
        <v>0</v>
      </c>
      <c r="CW1081">
        <v>0</v>
      </c>
      <c r="CX1081">
        <v>0</v>
      </c>
    </row>
    <row r="1082" spans="1:102">
      <c r="A1082">
        <v>4349</v>
      </c>
      <c r="B1082" t="s">
        <v>487</v>
      </c>
      <c r="C1082" t="str">
        <f>VLOOKUP(A1082,[1]OTU_Table_nochlpmito_withcontro!A:$B,2,FALSE)</f>
        <v>Bacteria; __Proteobacteria; __Alphaproteobacteria; __Rickettsiales; __Rickettsiaceae; __uncultured; __uncultured_bacterium</v>
      </c>
      <c r="D1082">
        <f>SUM(F1082:CX1082)</f>
        <v>150</v>
      </c>
      <c r="E1082">
        <f t="shared" si="16"/>
        <v>20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0</v>
      </c>
      <c r="V1082">
        <v>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4</v>
      </c>
      <c r="BQ1082">
        <v>6</v>
      </c>
      <c r="BR1082">
        <v>2</v>
      </c>
      <c r="BS1082">
        <v>0</v>
      </c>
      <c r="BT1082">
        <v>8</v>
      </c>
      <c r="BU1082">
        <v>3</v>
      </c>
      <c r="BV1082">
        <v>15</v>
      </c>
      <c r="BW1082">
        <v>1</v>
      </c>
      <c r="BX1082">
        <v>7</v>
      </c>
      <c r="BY1082">
        <v>7</v>
      </c>
      <c r="BZ1082">
        <v>10</v>
      </c>
      <c r="CA1082">
        <v>17</v>
      </c>
      <c r="CB1082">
        <v>0</v>
      </c>
      <c r="CC1082">
        <v>1</v>
      </c>
      <c r="CD1082">
        <v>8</v>
      </c>
      <c r="CE1082">
        <v>0</v>
      </c>
      <c r="CF1082">
        <v>1</v>
      </c>
      <c r="CG1082">
        <v>0</v>
      </c>
      <c r="CH1082">
        <v>0</v>
      </c>
      <c r="CI1082">
        <v>1</v>
      </c>
      <c r="CJ1082">
        <v>6</v>
      </c>
      <c r="CK1082">
        <v>2</v>
      </c>
      <c r="CL1082">
        <v>0</v>
      </c>
      <c r="CM1082">
        <v>10</v>
      </c>
      <c r="CN1082">
        <v>3</v>
      </c>
      <c r="CO1082">
        <v>0</v>
      </c>
      <c r="CP1082">
        <v>1</v>
      </c>
      <c r="CQ1082">
        <v>5</v>
      </c>
      <c r="CR1082">
        <v>14</v>
      </c>
      <c r="CS1082">
        <v>7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 spans="1:102">
      <c r="A1083">
        <v>5631</v>
      </c>
      <c r="B1083" t="s">
        <v>183</v>
      </c>
      <c r="C1083" t="str">
        <f>VLOOKUP(A1083,[1]OTU_Table_nochlpmito_withcontro!A:$B,2,FALSE)</f>
        <v>Bacteria; __Proteobacteria; __Alphaproteobacteria; __Rickettsiales; __SM2D12; __SM2D12; __uncultured_bacterium</v>
      </c>
      <c r="D1083">
        <f>SUM(F1083:CX1083)</f>
        <v>242</v>
      </c>
      <c r="E1083">
        <f t="shared" si="16"/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3</v>
      </c>
      <c r="BN1083">
        <v>0</v>
      </c>
      <c r="BO1083">
        <v>0</v>
      </c>
      <c r="BP1083">
        <v>2</v>
      </c>
      <c r="BQ1083">
        <v>2</v>
      </c>
      <c r="BR1083">
        <v>0</v>
      </c>
      <c r="BS1083">
        <v>1</v>
      </c>
      <c r="BT1083">
        <v>2</v>
      </c>
      <c r="BU1083">
        <v>16</v>
      </c>
      <c r="BV1083">
        <v>8</v>
      </c>
      <c r="BW1083">
        <v>3</v>
      </c>
      <c r="BX1083">
        <v>28</v>
      </c>
      <c r="BY1083">
        <v>14</v>
      </c>
      <c r="BZ1083">
        <v>13</v>
      </c>
      <c r="CA1083">
        <v>41</v>
      </c>
      <c r="CB1083">
        <v>0</v>
      </c>
      <c r="CC1083">
        <v>5</v>
      </c>
      <c r="CD1083">
        <v>22</v>
      </c>
      <c r="CE1083">
        <v>0</v>
      </c>
      <c r="CF1083">
        <v>5</v>
      </c>
      <c r="CG1083">
        <v>2</v>
      </c>
      <c r="CH1083">
        <v>2</v>
      </c>
      <c r="CI1083">
        <v>8</v>
      </c>
      <c r="CJ1083">
        <v>8</v>
      </c>
      <c r="CK1083">
        <v>9</v>
      </c>
      <c r="CL1083">
        <v>4</v>
      </c>
      <c r="CM1083">
        <v>16</v>
      </c>
      <c r="CN1083">
        <v>11</v>
      </c>
      <c r="CO1083">
        <v>1</v>
      </c>
      <c r="CP1083">
        <v>4</v>
      </c>
      <c r="CQ1083">
        <v>4</v>
      </c>
      <c r="CR1083">
        <v>6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 spans="1:102">
      <c r="A1084">
        <v>14195</v>
      </c>
      <c r="B1084" t="s">
        <v>183</v>
      </c>
      <c r="C1084" t="str">
        <f>VLOOKUP(A1084,[1]OTU_Table_nochlpmito_withcontro!A:$B,2,FALSE)</f>
        <v>Bacteria; __Proteobacteria; __Alphaproteobacteria; __Rickettsiales; __SM2D12; __SM2D12; __uncultured_bacterium</v>
      </c>
      <c r="D1084">
        <f>SUM(F1084:CX1084)</f>
        <v>338</v>
      </c>
      <c r="E1084">
        <f t="shared" si="16"/>
        <v>13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126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95</v>
      </c>
      <c r="U1084">
        <v>0</v>
      </c>
      <c r="V1084">
        <v>0</v>
      </c>
      <c r="W1084">
        <v>0</v>
      </c>
      <c r="X1084">
        <v>0</v>
      </c>
      <c r="Y1084">
        <v>19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16</v>
      </c>
      <c r="AP1084">
        <v>22</v>
      </c>
      <c r="AQ1084">
        <v>16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13</v>
      </c>
      <c r="BB1084">
        <v>2</v>
      </c>
      <c r="BC1084">
        <v>0</v>
      </c>
      <c r="BD1084">
        <v>2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1</v>
      </c>
      <c r="CH1084">
        <v>1</v>
      </c>
      <c r="CI1084">
        <v>2</v>
      </c>
      <c r="CJ1084">
        <v>0</v>
      </c>
      <c r="CK1084">
        <v>9</v>
      </c>
      <c r="CL1084">
        <v>0</v>
      </c>
      <c r="CM1084">
        <v>0</v>
      </c>
      <c r="CN1084">
        <v>2</v>
      </c>
      <c r="CO1084">
        <v>0</v>
      </c>
      <c r="CP1084">
        <v>1</v>
      </c>
      <c r="CQ1084">
        <v>0</v>
      </c>
      <c r="CR1084">
        <v>1</v>
      </c>
      <c r="CS1084">
        <v>1</v>
      </c>
      <c r="CT1084">
        <v>0</v>
      </c>
      <c r="CU1084">
        <v>1</v>
      </c>
      <c r="CV1084">
        <v>0</v>
      </c>
      <c r="CW1084">
        <v>0</v>
      </c>
      <c r="CX1084">
        <v>0</v>
      </c>
    </row>
    <row r="1085" spans="1:102">
      <c r="A1085">
        <v>15069</v>
      </c>
      <c r="B1085" t="s">
        <v>183</v>
      </c>
      <c r="C1085" t="str">
        <f>VLOOKUP(A1085,[1]OTU_Table_nochlpmito_withcontro!A:$B,2,FALSE)</f>
        <v>Bacteria; __Proteobacteria; __Alphaproteobacteria; __Rickettsiales; __SM2D12; __SM2D12; __uncultured_bacterium</v>
      </c>
      <c r="D1085">
        <f>SUM(F1085:CX1085)</f>
        <v>3567</v>
      </c>
      <c r="E1085">
        <f t="shared" si="16"/>
        <v>9</v>
      </c>
      <c r="F1085">
        <v>0</v>
      </c>
      <c r="G1085">
        <v>0</v>
      </c>
      <c r="H1085">
        <v>0</v>
      </c>
      <c r="I1085">
        <v>0</v>
      </c>
      <c r="J1085">
        <v>762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2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16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1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589</v>
      </c>
      <c r="CU1085">
        <v>0</v>
      </c>
      <c r="CV1085">
        <v>142</v>
      </c>
      <c r="CW1085">
        <v>2041</v>
      </c>
      <c r="CX1085">
        <v>4</v>
      </c>
    </row>
    <row r="1086" spans="1:102">
      <c r="A1086">
        <v>6964</v>
      </c>
      <c r="B1086" t="s">
        <v>397</v>
      </c>
      <c r="C1086" t="str">
        <f>VLOOKUP(A1086,[1]OTU_Table_nochlpmito_withcontro!A:$B,2,FALSE)</f>
        <v>Bacteria; __Proteobacteria; __Alphaproteobacteria; __Rickettsiales; __SM2D12; __SM2D12; __uncultured_Hyphomicrobiaceae_bacterium</v>
      </c>
      <c r="D1086">
        <f>SUM(F1086:CX1086)</f>
        <v>367</v>
      </c>
      <c r="E1086">
        <f t="shared" si="16"/>
        <v>18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38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  <c r="AO1086">
        <v>87</v>
      </c>
      <c r="AP1086">
        <v>0</v>
      </c>
      <c r="AQ1086">
        <v>52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2</v>
      </c>
      <c r="BB1086">
        <v>7</v>
      </c>
      <c r="BC1086">
        <v>16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0</v>
      </c>
      <c r="BJ1086">
        <v>2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1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1</v>
      </c>
      <c r="CI1086">
        <v>0</v>
      </c>
      <c r="CJ1086">
        <v>1</v>
      </c>
      <c r="CK1086">
        <v>9</v>
      </c>
      <c r="CL1086">
        <v>0</v>
      </c>
      <c r="CM1086">
        <v>1</v>
      </c>
      <c r="CN1086">
        <v>47</v>
      </c>
      <c r="CO1086">
        <v>18</v>
      </c>
      <c r="CP1086">
        <v>8</v>
      </c>
      <c r="CQ1086">
        <v>43</v>
      </c>
      <c r="CR1086">
        <v>1</v>
      </c>
      <c r="CS1086">
        <v>5</v>
      </c>
      <c r="CT1086">
        <v>0</v>
      </c>
      <c r="CU1086">
        <v>7</v>
      </c>
      <c r="CV1086">
        <v>6</v>
      </c>
      <c r="CW1086">
        <v>2</v>
      </c>
      <c r="CX1086">
        <v>1</v>
      </c>
    </row>
    <row r="1087" spans="1:102">
      <c r="A1087">
        <v>6962</v>
      </c>
      <c r="B1087" t="s">
        <v>397</v>
      </c>
      <c r="C1087" t="str">
        <f>VLOOKUP(A1087,[1]OTU_Table_nochlpmito_withcontro!A:$B,2,FALSE)</f>
        <v>Bacteria; __Proteobacteria; __Alphaproteobacteria; __Rickettsiales; __SM2D12; __SM2D12; __uncultured_Hyphomicrobiaceae_bacterium</v>
      </c>
      <c r="D1087">
        <f>SUM(F1087:CX1087)</f>
        <v>127</v>
      </c>
      <c r="E1087">
        <f t="shared" si="16"/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 spans="1:102">
      <c r="A1088">
        <v>10739</v>
      </c>
      <c r="B1088" t="s">
        <v>335</v>
      </c>
      <c r="C1088" t="str">
        <f>VLOOKUP(A1088,[1]OTU_Table_nochlpmito_withcontro!A:$B,2,FALSE)</f>
        <v>Bacteria; __Proteobacteria; __Alphaproteobacteria; __Rickettsiales; __SM2D12; __SM2D12; __uncultured_organism</v>
      </c>
      <c r="D1088">
        <f>SUM(F1088:CX1088)</f>
        <v>476</v>
      </c>
      <c r="E1088">
        <f t="shared" si="16"/>
        <v>30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</v>
      </c>
      <c r="Q1088">
        <v>3</v>
      </c>
      <c r="R1088">
        <v>0</v>
      </c>
      <c r="S1088">
        <v>0</v>
      </c>
      <c r="T1088">
        <v>2</v>
      </c>
      <c r="U1088">
        <v>0</v>
      </c>
      <c r="V1088">
        <v>5</v>
      </c>
      <c r="W1088">
        <v>1</v>
      </c>
      <c r="X1088">
        <v>21</v>
      </c>
      <c r="Y1088">
        <v>22</v>
      </c>
      <c r="Z1088">
        <v>0</v>
      </c>
      <c r="AA1088">
        <v>47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3</v>
      </c>
      <c r="AO1088">
        <v>1</v>
      </c>
      <c r="AP1088">
        <v>11</v>
      </c>
      <c r="AQ1088">
        <v>32</v>
      </c>
      <c r="AR1088">
        <v>5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16</v>
      </c>
      <c r="BQ1088">
        <v>3</v>
      </c>
      <c r="BR1088">
        <v>0</v>
      </c>
      <c r="BS1088">
        <v>3</v>
      </c>
      <c r="BT1088">
        <v>1</v>
      </c>
      <c r="BU1088">
        <v>1</v>
      </c>
      <c r="BV1088">
        <v>3</v>
      </c>
      <c r="BW1088">
        <v>4</v>
      </c>
      <c r="BX1088">
        <v>0</v>
      </c>
      <c r="BY1088">
        <v>3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8</v>
      </c>
      <c r="CH1088">
        <v>4</v>
      </c>
      <c r="CI1088">
        <v>0</v>
      </c>
      <c r="CJ1088">
        <v>5</v>
      </c>
      <c r="CK1088">
        <v>42</v>
      </c>
      <c r="CL1088">
        <v>3</v>
      </c>
      <c r="CM1088">
        <v>97</v>
      </c>
      <c r="CN1088">
        <v>4</v>
      </c>
      <c r="CO1088">
        <v>2</v>
      </c>
      <c r="CP1088">
        <v>28</v>
      </c>
      <c r="CQ1088">
        <v>5</v>
      </c>
      <c r="CR1088">
        <v>73</v>
      </c>
      <c r="CS1088">
        <v>1</v>
      </c>
      <c r="CT1088">
        <v>0</v>
      </c>
      <c r="CU1088">
        <v>0</v>
      </c>
      <c r="CV1088">
        <v>3</v>
      </c>
      <c r="CW1088">
        <v>0</v>
      </c>
      <c r="CX1088">
        <v>0</v>
      </c>
    </row>
    <row r="1089" spans="1:102">
      <c r="A1089">
        <v>15038</v>
      </c>
      <c r="B1089" t="s">
        <v>335</v>
      </c>
      <c r="C1089" t="str">
        <f>VLOOKUP(A1089,[1]OTU_Table_nochlpmito_withcontro!A:$B,2,FALSE)</f>
        <v>Bacteria; __Proteobacteria; __Alphaproteobacteria; __Rickettsiales; __SM2D12; __SM2D12; __uncultured_organism</v>
      </c>
      <c r="D1089">
        <f>SUM(F1089:CX1089)</f>
        <v>210</v>
      </c>
      <c r="E1089">
        <f t="shared" si="16"/>
        <v>8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120</v>
      </c>
      <c r="L1089">
        <v>2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50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2</v>
      </c>
      <c r="AL1089">
        <v>0</v>
      </c>
      <c r="AM1089">
        <v>0</v>
      </c>
      <c r="AN1089">
        <v>4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17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>
      <c r="A1090">
        <v>3436</v>
      </c>
      <c r="B1090" t="s">
        <v>187</v>
      </c>
      <c r="C1090" t="str">
        <f>VLOOKUP(A1090,[1]OTU_Table_nochlpmito_withcontro!A:$B,2,FALSE)</f>
        <v>Bacteria; __Proteobacteria; __Alphaproteobacteria; __Sneathiellales; __Sneathiellaceae; __Sneathiella; __Sneathiella_glossodoripedis</v>
      </c>
      <c r="D1090">
        <f>SUM(F1090:CX1090)</f>
        <v>3120</v>
      </c>
      <c r="E1090">
        <f t="shared" si="16"/>
        <v>52</v>
      </c>
      <c r="F1090">
        <v>0</v>
      </c>
      <c r="G1090">
        <v>0</v>
      </c>
      <c r="H1090">
        <v>0</v>
      </c>
      <c r="I1090">
        <v>18</v>
      </c>
      <c r="J1090">
        <v>15</v>
      </c>
      <c r="K1090">
        <v>74</v>
      </c>
      <c r="L1090">
        <v>3</v>
      </c>
      <c r="M1090">
        <v>26</v>
      </c>
      <c r="N1090">
        <v>0</v>
      </c>
      <c r="O1090">
        <v>3</v>
      </c>
      <c r="P1090">
        <v>10</v>
      </c>
      <c r="Q1090">
        <v>18</v>
      </c>
      <c r="R1090">
        <v>1</v>
      </c>
      <c r="S1090">
        <v>0</v>
      </c>
      <c r="T1090">
        <v>2</v>
      </c>
      <c r="U1090">
        <v>2</v>
      </c>
      <c r="V1090">
        <v>7</v>
      </c>
      <c r="W1090">
        <v>28</v>
      </c>
      <c r="X1090">
        <v>7</v>
      </c>
      <c r="Y1090">
        <v>25</v>
      </c>
      <c r="Z1090">
        <v>34</v>
      </c>
      <c r="AA1090">
        <v>6</v>
      </c>
      <c r="AB1090">
        <v>8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2</v>
      </c>
      <c r="AL1090">
        <v>1</v>
      </c>
      <c r="AM1090">
        <v>0</v>
      </c>
      <c r="AN1090">
        <v>84</v>
      </c>
      <c r="AO1090">
        <v>34</v>
      </c>
      <c r="AP1090">
        <v>1</v>
      </c>
      <c r="AQ1090">
        <v>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2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5</v>
      </c>
      <c r="BN1090">
        <v>0</v>
      </c>
      <c r="BO1090">
        <v>1</v>
      </c>
      <c r="BP1090">
        <v>72</v>
      </c>
      <c r="BQ1090">
        <v>34</v>
      </c>
      <c r="BR1090">
        <v>3</v>
      </c>
      <c r="BS1090">
        <v>15</v>
      </c>
      <c r="BT1090">
        <v>17</v>
      </c>
      <c r="BU1090">
        <v>154</v>
      </c>
      <c r="BV1090">
        <v>20</v>
      </c>
      <c r="BW1090">
        <v>23</v>
      </c>
      <c r="BX1090">
        <v>204</v>
      </c>
      <c r="BY1090">
        <v>176</v>
      </c>
      <c r="BZ1090">
        <v>713</v>
      </c>
      <c r="CA1090">
        <v>278</v>
      </c>
      <c r="CB1090">
        <v>0</v>
      </c>
      <c r="CC1090">
        <v>71</v>
      </c>
      <c r="CD1090">
        <v>66</v>
      </c>
      <c r="CE1090">
        <v>3</v>
      </c>
      <c r="CF1090">
        <v>34</v>
      </c>
      <c r="CG1090">
        <v>44</v>
      </c>
      <c r="CH1090">
        <v>5</v>
      </c>
      <c r="CI1090">
        <v>44</v>
      </c>
      <c r="CJ1090">
        <v>78</v>
      </c>
      <c r="CK1090">
        <v>46</v>
      </c>
      <c r="CL1090">
        <v>47</v>
      </c>
      <c r="CM1090">
        <v>178</v>
      </c>
      <c r="CN1090">
        <v>41</v>
      </c>
      <c r="CO1090">
        <v>105</v>
      </c>
      <c r="CP1090">
        <v>148</v>
      </c>
      <c r="CQ1090">
        <v>56</v>
      </c>
      <c r="CR1090">
        <v>10</v>
      </c>
      <c r="CS1090">
        <v>7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>
      <c r="A1091">
        <v>17282</v>
      </c>
      <c r="B1091" t="s">
        <v>271</v>
      </c>
      <c r="C1091" t="str">
        <f>VLOOKUP(A1091,[1]OTU_Table_nochlpmito_withcontro!A:$B,2,FALSE)</f>
        <v>Bacteria; __Proteobacteria; __Alphaproteobacteria; __Sphingomonadales; __Erythrobacteraceae; __Altererythrobacter</v>
      </c>
      <c r="D1091">
        <f>SUM(F1091:CX1091)</f>
        <v>510</v>
      </c>
      <c r="E1091">
        <f t="shared" si="16"/>
        <v>14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9</v>
      </c>
      <c r="Y1091">
        <v>3</v>
      </c>
      <c r="Z1091">
        <v>0</v>
      </c>
      <c r="AA1091">
        <v>0</v>
      </c>
      <c r="AB1091">
        <v>0</v>
      </c>
      <c r="AC1091">
        <v>4</v>
      </c>
      <c r="AD1091">
        <v>2</v>
      </c>
      <c r="AE1091">
        <v>33</v>
      </c>
      <c r="AF1091">
        <v>1</v>
      </c>
      <c r="AG1091">
        <v>187</v>
      </c>
      <c r="AH1091">
        <v>5</v>
      </c>
      <c r="AI1091">
        <v>115</v>
      </c>
      <c r="AJ1091">
        <v>53</v>
      </c>
      <c r="AK1091">
        <v>38</v>
      </c>
      <c r="AL1091">
        <v>48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2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2</v>
      </c>
      <c r="CG1091">
        <v>0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0</v>
      </c>
      <c r="CS1091">
        <v>0</v>
      </c>
      <c r="CT1091">
        <v>0</v>
      </c>
      <c r="CU1091">
        <v>2</v>
      </c>
      <c r="CV1091">
        <v>0</v>
      </c>
      <c r="CW1091">
        <v>0</v>
      </c>
      <c r="CX1091">
        <v>0</v>
      </c>
    </row>
    <row r="1092" spans="1:102">
      <c r="A1092">
        <v>8244</v>
      </c>
      <c r="B1092" t="s">
        <v>271</v>
      </c>
      <c r="C1092" t="str">
        <f>VLOOKUP(A1092,[1]OTU_Table_nochlpmito_withcontro!A:$B,2,FALSE)</f>
        <v>Bacteria; __Proteobacteria; __Alphaproteobacteria; __Sphingomonadales; __Erythrobacteraceae; __Altererythrobacter</v>
      </c>
      <c r="D1092">
        <f>SUM(F1092:CX1092)</f>
        <v>174</v>
      </c>
      <c r="E1092">
        <f t="shared" si="16"/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7</v>
      </c>
      <c r="AE1092">
        <v>15</v>
      </c>
      <c r="AF1092">
        <v>2</v>
      </c>
      <c r="AG1092">
        <v>58</v>
      </c>
      <c r="AH1092">
        <v>1</v>
      </c>
      <c r="AI1092">
        <v>15</v>
      </c>
      <c r="AJ1092">
        <v>31</v>
      </c>
      <c r="AK1092">
        <v>2</v>
      </c>
      <c r="AL1092">
        <v>34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2</v>
      </c>
      <c r="CQ1092">
        <v>0</v>
      </c>
      <c r="CR1092">
        <v>0</v>
      </c>
      <c r="CS1092">
        <v>1</v>
      </c>
      <c r="CT1092">
        <v>0</v>
      </c>
      <c r="CU1092">
        <v>1</v>
      </c>
      <c r="CV1092">
        <v>0</v>
      </c>
      <c r="CW1092">
        <v>0</v>
      </c>
      <c r="CX1092">
        <v>0</v>
      </c>
    </row>
    <row r="1093" spans="1:102">
      <c r="A1093">
        <v>17187</v>
      </c>
      <c r="B1093" t="s">
        <v>181</v>
      </c>
      <c r="C1093" t="str">
        <f>VLOOKUP(A1093,[1]OTU_Table_nochlpmito_withcontro!A:$B,2,FALSE)</f>
        <v>Bacteria; __Proteobacteria; __Alphaproteobacteria; __Sphingomonadales; __Erythrobacteraceae; __Altererythrobacter; __uncultured_bacterium</v>
      </c>
      <c r="D1093">
        <f>SUM(F1093:CX1093)</f>
        <v>211</v>
      </c>
      <c r="E1093">
        <f t="shared" si="16"/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2</v>
      </c>
      <c r="AJ1093">
        <v>203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>
      <c r="A1094">
        <v>17233</v>
      </c>
      <c r="B1094" t="s">
        <v>110</v>
      </c>
      <c r="C1094" t="str">
        <f>VLOOKUP(A1094,[1]OTU_Table_nochlpmito_withcontro!A:$B,2,FALSE)</f>
        <v>Bacteria; __Proteobacteria; __Alphaproteobacteria; __Sphingomonadales; __Erythrobacteraceae; __Erythrobacter</v>
      </c>
      <c r="D1094">
        <f>SUM(F1094:CX1094)</f>
        <v>270</v>
      </c>
      <c r="E1094">
        <f t="shared" si="16"/>
        <v>21</v>
      </c>
      <c r="F1094">
        <v>0</v>
      </c>
      <c r="G1094">
        <v>0</v>
      </c>
      <c r="H1094">
        <v>0</v>
      </c>
      <c r="I1094">
        <v>3</v>
      </c>
      <c r="J1094">
        <v>0</v>
      </c>
      <c r="K1094">
        <v>1</v>
      </c>
      <c r="L1094">
        <v>0</v>
      </c>
      <c r="M1094">
        <v>4</v>
      </c>
      <c r="N1094">
        <v>0</v>
      </c>
      <c r="O1094">
        <v>3</v>
      </c>
      <c r="P1094">
        <v>5</v>
      </c>
      <c r="Q1094">
        <v>3</v>
      </c>
      <c r="R1094">
        <v>0</v>
      </c>
      <c r="S1094">
        <v>0</v>
      </c>
      <c r="T1094">
        <v>5</v>
      </c>
      <c r="U1094">
        <v>0</v>
      </c>
      <c r="V1094">
        <v>0</v>
      </c>
      <c r="W1094">
        <v>0</v>
      </c>
      <c r="X1094">
        <v>3</v>
      </c>
      <c r="Y1094">
        <v>43</v>
      </c>
      <c r="Z1094">
        <v>0</v>
      </c>
      <c r="AA1094">
        <v>0</v>
      </c>
      <c r="AB1094">
        <v>2</v>
      </c>
      <c r="AC1094">
        <v>8</v>
      </c>
      <c r="AD1094">
        <v>5</v>
      </c>
      <c r="AE1094">
        <v>70</v>
      </c>
      <c r="AF1094">
        <v>1</v>
      </c>
      <c r="AG1094">
        <v>0</v>
      </c>
      <c r="AH1094">
        <v>25</v>
      </c>
      <c r="AI1094">
        <v>1</v>
      </c>
      <c r="AJ1094">
        <v>5</v>
      </c>
      <c r="AK1094">
        <v>6</v>
      </c>
      <c r="AL1094">
        <v>37</v>
      </c>
      <c r="AM1094">
        <v>0</v>
      </c>
      <c r="AN1094">
        <v>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2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</v>
      </c>
      <c r="CH1094">
        <v>0</v>
      </c>
      <c r="CI1094">
        <v>0</v>
      </c>
      <c r="CJ1094">
        <v>0</v>
      </c>
      <c r="CK1094">
        <v>6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1</v>
      </c>
      <c r="CS1094">
        <v>0</v>
      </c>
      <c r="CT1094">
        <v>1</v>
      </c>
      <c r="CU1094">
        <v>3</v>
      </c>
      <c r="CV1094">
        <v>21</v>
      </c>
      <c r="CW1094">
        <v>1</v>
      </c>
      <c r="CX1094">
        <v>0</v>
      </c>
    </row>
    <row r="1095" spans="1:102">
      <c r="A1095">
        <v>17225</v>
      </c>
      <c r="B1095" t="s">
        <v>110</v>
      </c>
      <c r="C1095" t="str">
        <f>VLOOKUP(A1095,[1]OTU_Table_nochlpmito_withcontro!A:$B,2,FALSE)</f>
        <v>Bacteria; __Proteobacteria; __Alphaproteobacteria; __Sphingomonadales; __Erythrobacteraceae; __Erythrobacter</v>
      </c>
      <c r="D1095">
        <f>SUM(F1095:CX1095)</f>
        <v>360</v>
      </c>
      <c r="E1095">
        <f t="shared" ref="E1095:E1158" si="17">COUNTIF(F1095:CX1095,"&gt;1")</f>
        <v>21</v>
      </c>
      <c r="F1095">
        <v>0</v>
      </c>
      <c r="G1095">
        <v>0</v>
      </c>
      <c r="H1095">
        <v>0</v>
      </c>
      <c r="I1095">
        <v>8</v>
      </c>
      <c r="J1095">
        <v>2</v>
      </c>
      <c r="K1095">
        <v>6</v>
      </c>
      <c r="L1095">
        <v>0</v>
      </c>
      <c r="M1095">
        <v>12</v>
      </c>
      <c r="N1095">
        <v>0</v>
      </c>
      <c r="O1095">
        <v>8</v>
      </c>
      <c r="P1095">
        <v>23</v>
      </c>
      <c r="Q1095">
        <v>8</v>
      </c>
      <c r="R1095">
        <v>0</v>
      </c>
      <c r="S1095">
        <v>0</v>
      </c>
      <c r="T1095">
        <v>11</v>
      </c>
      <c r="U1095">
        <v>5</v>
      </c>
      <c r="V1095">
        <v>4</v>
      </c>
      <c r="W1095">
        <v>16</v>
      </c>
      <c r="X1095">
        <v>14</v>
      </c>
      <c r="Y1095">
        <v>147</v>
      </c>
      <c r="Z1095">
        <v>0</v>
      </c>
      <c r="AA1095">
        <v>0</v>
      </c>
      <c r="AB1095">
        <v>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4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13</v>
      </c>
      <c r="CL1095">
        <v>0</v>
      </c>
      <c r="CM1095">
        <v>1</v>
      </c>
      <c r="CN1095">
        <v>1</v>
      </c>
      <c r="CO1095">
        <v>0</v>
      </c>
      <c r="CP1095">
        <v>0</v>
      </c>
      <c r="CQ1095">
        <v>0</v>
      </c>
      <c r="CR1095">
        <v>0</v>
      </c>
      <c r="CS1095">
        <v>2</v>
      </c>
      <c r="CT1095">
        <v>3</v>
      </c>
      <c r="CU1095">
        <v>13</v>
      </c>
      <c r="CV1095">
        <v>43</v>
      </c>
      <c r="CW1095">
        <v>6</v>
      </c>
      <c r="CX1095">
        <v>1</v>
      </c>
    </row>
    <row r="1096" spans="1:102">
      <c r="A1096">
        <v>22134</v>
      </c>
      <c r="B1096" t="s">
        <v>110</v>
      </c>
      <c r="C1096" t="str">
        <f>VLOOKUP(A1096,[1]OTU_Table_nochlpmito_withcontro!A:$B,2,FALSE)</f>
        <v>Bacteria; __Proteobacteria; __Alphaproteobacteria; __Sphingomonadales; __Erythrobacteraceae; __Erythrobacter</v>
      </c>
      <c r="D1096">
        <f>SUM(F1096:CX1096)</f>
        <v>246</v>
      </c>
      <c r="E1096">
        <f t="shared" si="17"/>
        <v>18</v>
      </c>
      <c r="F1096">
        <v>0</v>
      </c>
      <c r="G1096">
        <v>0</v>
      </c>
      <c r="H1096">
        <v>0</v>
      </c>
      <c r="I1096">
        <v>5</v>
      </c>
      <c r="J1096">
        <v>1</v>
      </c>
      <c r="K1096">
        <v>1</v>
      </c>
      <c r="L1096">
        <v>0</v>
      </c>
      <c r="M1096">
        <v>8</v>
      </c>
      <c r="N1096">
        <v>0</v>
      </c>
      <c r="O1096">
        <v>2</v>
      </c>
      <c r="P1096">
        <v>32</v>
      </c>
      <c r="Q1096">
        <v>3</v>
      </c>
      <c r="R1096">
        <v>2</v>
      </c>
      <c r="S1096">
        <v>0</v>
      </c>
      <c r="T1096">
        <v>12</v>
      </c>
      <c r="U1096">
        <v>1</v>
      </c>
      <c r="V1096">
        <v>1</v>
      </c>
      <c r="W1096">
        <v>12</v>
      </c>
      <c r="X1096">
        <v>14</v>
      </c>
      <c r="Y1096">
        <v>93</v>
      </c>
      <c r="Z1096">
        <v>2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5</v>
      </c>
      <c r="CL1096">
        <v>0</v>
      </c>
      <c r="CM1096">
        <v>0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6</v>
      </c>
      <c r="CU1096">
        <v>6</v>
      </c>
      <c r="CV1096">
        <v>27</v>
      </c>
      <c r="CW1096">
        <v>5</v>
      </c>
      <c r="CX1096">
        <v>1</v>
      </c>
    </row>
    <row r="1097" spans="1:102">
      <c r="A1097">
        <v>17307</v>
      </c>
      <c r="B1097" t="s">
        <v>110</v>
      </c>
      <c r="C1097" t="str">
        <f>VLOOKUP(A1097,[1]OTU_Table_nochlpmito_withcontro!A:$B,2,FALSE)</f>
        <v>Bacteria; __Proteobacteria; __Alphaproteobacteria; __Sphingomonadales; __Erythrobacteraceae; __Erythrobacter</v>
      </c>
      <c r="D1097">
        <f>SUM(F1097:CX1097)</f>
        <v>458</v>
      </c>
      <c r="E1097">
        <f t="shared" si="17"/>
        <v>13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5</v>
      </c>
      <c r="AE1097">
        <v>34</v>
      </c>
      <c r="AF1097">
        <v>0</v>
      </c>
      <c r="AG1097">
        <v>1</v>
      </c>
      <c r="AH1097">
        <v>8</v>
      </c>
      <c r="AI1097">
        <v>30</v>
      </c>
      <c r="AJ1097">
        <v>116</v>
      </c>
      <c r="AK1097">
        <v>117</v>
      </c>
      <c r="AL1097">
        <v>121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2</v>
      </c>
      <c r="CG1097">
        <v>2</v>
      </c>
      <c r="CH1097">
        <v>7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1</v>
      </c>
      <c r="CO1097">
        <v>0</v>
      </c>
      <c r="CP1097">
        <v>1</v>
      </c>
      <c r="CQ1097">
        <v>2</v>
      </c>
      <c r="CR1097">
        <v>1</v>
      </c>
      <c r="CS1097">
        <v>0</v>
      </c>
      <c r="CT1097">
        <v>0</v>
      </c>
      <c r="CU1097">
        <v>2</v>
      </c>
      <c r="CV1097">
        <v>1</v>
      </c>
      <c r="CW1097">
        <v>0</v>
      </c>
      <c r="CX1097">
        <v>0</v>
      </c>
    </row>
    <row r="1098" spans="1:102">
      <c r="A1098">
        <v>8254</v>
      </c>
      <c r="B1098" t="s">
        <v>110</v>
      </c>
      <c r="C1098" t="str">
        <f>VLOOKUP(A1098,[1]OTU_Table_nochlpmito_withcontro!A:$B,2,FALSE)</f>
        <v>Bacteria; __Proteobacteria; __Alphaproteobacteria; __Sphingomonadales; __Erythrobacteraceae; __Erythrobacter</v>
      </c>
      <c r="D1098">
        <f>SUM(F1098:CX1098)</f>
        <v>180</v>
      </c>
      <c r="E1098">
        <f t="shared" si="17"/>
        <v>14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16</v>
      </c>
      <c r="AF1098">
        <v>0</v>
      </c>
      <c r="AG1098">
        <v>25</v>
      </c>
      <c r="AH1098">
        <v>1</v>
      </c>
      <c r="AI1098">
        <v>39</v>
      </c>
      <c r="AJ1098">
        <v>18</v>
      </c>
      <c r="AK1098">
        <v>7</v>
      </c>
      <c r="AL1098">
        <v>25</v>
      </c>
      <c r="AM1098">
        <v>0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15</v>
      </c>
      <c r="CG1098">
        <v>1</v>
      </c>
      <c r="CH1098">
        <v>9</v>
      </c>
      <c r="CI1098">
        <v>6</v>
      </c>
      <c r="CJ1098">
        <v>0</v>
      </c>
      <c r="CK1098">
        <v>0</v>
      </c>
      <c r="CL1098">
        <v>0</v>
      </c>
      <c r="CM1098">
        <v>0</v>
      </c>
      <c r="CN1098">
        <v>2</v>
      </c>
      <c r="CO1098">
        <v>0</v>
      </c>
      <c r="CP1098">
        <v>3</v>
      </c>
      <c r="CQ1098">
        <v>1</v>
      </c>
      <c r="CR1098">
        <v>2</v>
      </c>
      <c r="CS1098">
        <v>0</v>
      </c>
      <c r="CT1098">
        <v>0</v>
      </c>
      <c r="CU1098">
        <v>3</v>
      </c>
      <c r="CV1098">
        <v>0</v>
      </c>
      <c r="CW1098">
        <v>0</v>
      </c>
      <c r="CX1098">
        <v>0</v>
      </c>
    </row>
    <row r="1099" spans="1:102">
      <c r="A1099">
        <v>22144</v>
      </c>
      <c r="B1099" t="s">
        <v>110</v>
      </c>
      <c r="C1099" t="str">
        <f>VLOOKUP(A1099,[1]OTU_Table_nochlpmito_withcontro!A:$B,2,FALSE)</f>
        <v>Bacteria; __Proteobacteria; __Alphaproteobacteria; __Sphingomonadales; __Erythrobacteraceae; __Erythrobacter</v>
      </c>
      <c r="D1099">
        <f>SUM(F1099:CX1099)</f>
        <v>218</v>
      </c>
      <c r="E1099">
        <f t="shared" si="17"/>
        <v>19</v>
      </c>
      <c r="F1099">
        <v>0</v>
      </c>
      <c r="G1099">
        <v>0</v>
      </c>
      <c r="H1099">
        <v>0</v>
      </c>
      <c r="I1099">
        <v>7</v>
      </c>
      <c r="J1099">
        <v>0</v>
      </c>
      <c r="K1099">
        <v>4</v>
      </c>
      <c r="L1099">
        <v>0</v>
      </c>
      <c r="M1099">
        <v>9</v>
      </c>
      <c r="N1099">
        <v>0</v>
      </c>
      <c r="O1099">
        <v>2</v>
      </c>
      <c r="P1099">
        <v>37</v>
      </c>
      <c r="Q1099">
        <v>1</v>
      </c>
      <c r="R1099">
        <v>0</v>
      </c>
      <c r="S1099">
        <v>0</v>
      </c>
      <c r="T1099">
        <v>3</v>
      </c>
      <c r="U1099">
        <v>5</v>
      </c>
      <c r="V1099">
        <v>0</v>
      </c>
      <c r="W1099">
        <v>9</v>
      </c>
      <c r="X1099">
        <v>4</v>
      </c>
      <c r="Y1099">
        <v>81</v>
      </c>
      <c r="Z1099">
        <v>0</v>
      </c>
      <c r="AA1099">
        <v>0</v>
      </c>
      <c r="AB1099">
        <v>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</v>
      </c>
      <c r="AO1099">
        <v>2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2</v>
      </c>
      <c r="CI1099">
        <v>0</v>
      </c>
      <c r="CJ1099">
        <v>0</v>
      </c>
      <c r="CK1099">
        <v>2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9</v>
      </c>
      <c r="CU1099">
        <v>7</v>
      </c>
      <c r="CV1099">
        <v>22</v>
      </c>
      <c r="CW1099">
        <v>3</v>
      </c>
      <c r="CX1099">
        <v>0</v>
      </c>
    </row>
    <row r="1100" spans="1:102">
      <c r="A1100">
        <v>15406</v>
      </c>
      <c r="B1100" t="s">
        <v>110</v>
      </c>
      <c r="C1100" t="str">
        <f>VLOOKUP(A1100,[1]OTU_Table_nochlpmito_withcontro!A:$B,2,FALSE)</f>
        <v>Bacteria; __Proteobacteria; __Alphaproteobacteria; __Sphingomonadales; __Erythrobacteraceae; __Erythrobacter</v>
      </c>
      <c r="D1100">
        <f>SUM(F1100:CX1100)</f>
        <v>199</v>
      </c>
      <c r="E1100">
        <f t="shared" si="17"/>
        <v>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2</v>
      </c>
      <c r="Z1100">
        <v>0</v>
      </c>
      <c r="AA1100">
        <v>0</v>
      </c>
      <c r="AB1100">
        <v>1</v>
      </c>
      <c r="AC1100">
        <v>2</v>
      </c>
      <c r="AD1100">
        <v>6</v>
      </c>
      <c r="AE1100">
        <v>20</v>
      </c>
      <c r="AF1100">
        <v>0</v>
      </c>
      <c r="AG1100">
        <v>6</v>
      </c>
      <c r="AH1100">
        <v>9</v>
      </c>
      <c r="AI1100">
        <v>21</v>
      </c>
      <c r="AJ1100">
        <v>43</v>
      </c>
      <c r="AK1100">
        <v>28</v>
      </c>
      <c r="AL1100">
        <v>32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2</v>
      </c>
      <c r="BM1100">
        <v>8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4</v>
      </c>
      <c r="CG1100">
        <v>2</v>
      </c>
      <c r="CH1100">
        <v>2</v>
      </c>
      <c r="CI1100">
        <v>2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3</v>
      </c>
      <c r="CQ1100">
        <v>0</v>
      </c>
      <c r="CR1100">
        <v>1</v>
      </c>
      <c r="CS1100">
        <v>3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>
      <c r="A1101">
        <v>17258</v>
      </c>
      <c r="B1101" t="s">
        <v>110</v>
      </c>
      <c r="C1101" t="str">
        <f>VLOOKUP(A1101,[1]OTU_Table_nochlpmito_withcontro!A:$B,2,FALSE)</f>
        <v>Bacteria; __Proteobacteria; __Alphaproteobacteria; __Sphingomonadales; __Erythrobacteraceae; __Erythrobacter</v>
      </c>
      <c r="D1101">
        <f>SUM(F1101:CX1101)</f>
        <v>261</v>
      </c>
      <c r="E1101">
        <f t="shared" si="17"/>
        <v>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14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4</v>
      </c>
      <c r="AE1101">
        <v>3</v>
      </c>
      <c r="AF1101">
        <v>3</v>
      </c>
      <c r="AG1101">
        <v>6</v>
      </c>
      <c r="AH1101">
        <v>10</v>
      </c>
      <c r="AI1101">
        <v>110</v>
      </c>
      <c r="AJ1101">
        <v>51</v>
      </c>
      <c r="AK1101">
        <v>17</v>
      </c>
      <c r="AL1101">
        <v>29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2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2</v>
      </c>
      <c r="CG1101">
        <v>0</v>
      </c>
      <c r="CH1101">
        <v>3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</v>
      </c>
      <c r="CO1101">
        <v>1</v>
      </c>
      <c r="CP1101">
        <v>2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1</v>
      </c>
      <c r="CW1101">
        <v>0</v>
      </c>
      <c r="CX1101">
        <v>0</v>
      </c>
    </row>
    <row r="1102" spans="1:102">
      <c r="A1102">
        <v>7990</v>
      </c>
      <c r="B1102" t="s">
        <v>110</v>
      </c>
      <c r="C1102" t="str">
        <f>VLOOKUP(A1102,[1]OTU_Table_nochlpmito_withcontro!A:$B,2,FALSE)</f>
        <v>Bacteria; __Proteobacteria; __Alphaproteobacteria; __Sphingomonadales; __Erythrobacteraceae; __Erythrobacter</v>
      </c>
      <c r="D1102">
        <f>SUM(F1102:CX1102)</f>
        <v>246</v>
      </c>
      <c r="E1102">
        <f t="shared" si="17"/>
        <v>5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212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2</v>
      </c>
      <c r="Y1102">
        <v>13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8</v>
      </c>
      <c r="CL1102">
        <v>0</v>
      </c>
      <c r="CM1102">
        <v>0</v>
      </c>
      <c r="CN1102">
        <v>1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2</v>
      </c>
      <c r="CW1102">
        <v>1</v>
      </c>
      <c r="CX1102">
        <v>0</v>
      </c>
    </row>
    <row r="1103" spans="1:102">
      <c r="A1103">
        <v>8261</v>
      </c>
      <c r="B1103" t="s">
        <v>110</v>
      </c>
      <c r="C1103" t="str">
        <f>VLOOKUP(A1103,[1]OTU_Table_nochlpmito_withcontro!A:$B,2,FALSE)</f>
        <v>Bacteria; __Proteobacteria; __Alphaproteobacteria; __Sphingomonadales; __Erythrobacteraceae; __Erythrobacter</v>
      </c>
      <c r="D1103">
        <f>SUM(F1103:CX1103)</f>
        <v>225</v>
      </c>
      <c r="E1103">
        <f t="shared" si="17"/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167</v>
      </c>
      <c r="AH1103">
        <v>0</v>
      </c>
      <c r="AI1103">
        <v>33</v>
      </c>
      <c r="AJ1103">
        <v>4</v>
      </c>
      <c r="AK1103">
        <v>2</v>
      </c>
      <c r="AL1103">
        <v>10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1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2</v>
      </c>
      <c r="CV1103">
        <v>0</v>
      </c>
      <c r="CW1103">
        <v>0</v>
      </c>
      <c r="CX1103">
        <v>0</v>
      </c>
    </row>
    <row r="1104" spans="1:102">
      <c r="A1104">
        <v>17286</v>
      </c>
      <c r="B1104" t="s">
        <v>110</v>
      </c>
      <c r="C1104" t="str">
        <f>VLOOKUP(A1104,[1]OTU_Table_nochlpmito_withcontro!A:$B,2,FALSE)</f>
        <v>Bacteria; __Proteobacteria; __Alphaproteobacteria; __Sphingomonadales; __Erythrobacteraceae; __Erythrobacter</v>
      </c>
      <c r="D1104">
        <f>SUM(F1104:CX1104)</f>
        <v>1140</v>
      </c>
      <c r="E1104">
        <f t="shared" si="17"/>
        <v>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7</v>
      </c>
      <c r="AE1104">
        <v>4</v>
      </c>
      <c r="AF1104">
        <v>3</v>
      </c>
      <c r="AG1104">
        <v>1091</v>
      </c>
      <c r="AH1104">
        <v>0</v>
      </c>
      <c r="AI1104">
        <v>19</v>
      </c>
      <c r="AJ1104">
        <v>6</v>
      </c>
      <c r="AK1104">
        <v>2</v>
      </c>
      <c r="AL1104">
        <v>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>
      <c r="A1105">
        <v>15448</v>
      </c>
      <c r="B1105" t="s">
        <v>110</v>
      </c>
      <c r="C1105" t="str">
        <f>VLOOKUP(A1105,[1]OTU_Table_nochlpmito_withcontro!A:$B,2,FALSE)</f>
        <v>Bacteria; __Proteobacteria; __Alphaproteobacteria; __Sphingomonadales; __Erythrobacteraceae; __Erythrobacter</v>
      </c>
      <c r="D1105">
        <f>SUM(F1105:CX1105)</f>
        <v>198</v>
      </c>
      <c r="E1105">
        <f t="shared" si="17"/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</v>
      </c>
      <c r="AF1105">
        <v>0</v>
      </c>
      <c r="AG1105">
        <v>2</v>
      </c>
      <c r="AH1105">
        <v>0</v>
      </c>
      <c r="AI1105">
        <v>7</v>
      </c>
      <c r="AJ1105">
        <v>6</v>
      </c>
      <c r="AK1105">
        <v>125</v>
      </c>
      <c r="AL1105">
        <v>51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2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 spans="1:102">
      <c r="A1106">
        <v>17310</v>
      </c>
      <c r="B1106" t="s">
        <v>110</v>
      </c>
      <c r="C1106" t="str">
        <f>VLOOKUP(A1106,[1]OTU_Table_nochlpmito_withcontro!A:$B,2,FALSE)</f>
        <v>Bacteria; __Proteobacteria; __Alphaproteobacteria; __Sphingomonadales; __Erythrobacteraceae; __Erythrobacter</v>
      </c>
      <c r="D1106">
        <f>SUM(F1106:CX1106)</f>
        <v>318</v>
      </c>
      <c r="E1106">
        <f t="shared" si="17"/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312</v>
      </c>
      <c r="AH1106">
        <v>0</v>
      </c>
      <c r="AI1106">
        <v>0</v>
      </c>
      <c r="AJ1106">
        <v>0</v>
      </c>
      <c r="AK1106">
        <v>0</v>
      </c>
      <c r="AL1106">
        <v>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2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 spans="1:102">
      <c r="A1107">
        <v>17357</v>
      </c>
      <c r="B1107" t="s">
        <v>110</v>
      </c>
      <c r="C1107" t="str">
        <f>VLOOKUP(A1107,[1]OTU_Table_nochlpmito_withcontro!A:$B,2,FALSE)</f>
        <v>Bacteria; __Proteobacteria; __Alphaproteobacteria; __Sphingomonadales; __Erythrobacteraceae; __Erythrobacter</v>
      </c>
      <c r="D1107">
        <f>SUM(F1107:CX1107)</f>
        <v>153</v>
      </c>
      <c r="E1107">
        <f t="shared" si="17"/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147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3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>
      <c r="A1108">
        <v>8251</v>
      </c>
      <c r="B1108" t="s">
        <v>110</v>
      </c>
      <c r="C1108" t="str">
        <f>VLOOKUP(A1108,[1]OTU_Table_nochlpmito_withcontro!A:$B,2,FALSE)</f>
        <v>Bacteria; __Proteobacteria; __Alphaproteobacteria; __Sphingomonadales; __Erythrobacteraceae; __Erythrobacter</v>
      </c>
      <c r="D1108">
        <f>SUM(F1108:CX1108)</f>
        <v>172</v>
      </c>
      <c r="E1108">
        <f t="shared" si="17"/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169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>
      <c r="A1109">
        <v>8258</v>
      </c>
      <c r="B1109" t="s">
        <v>480</v>
      </c>
      <c r="C1109" t="str">
        <f>VLOOKUP(A1109,[1]OTU_Table_nochlpmito_withcontro!A:$B,2,FALSE)</f>
        <v>Bacteria; __Proteobacteria; __Alphaproteobacteria; __Sphingomonadales; __Erythrobacteraceae; __Erythrobacter; __Erythrobacter_aquimaris</v>
      </c>
      <c r="D1109">
        <f>SUM(F1109:CX1109)</f>
        <v>240</v>
      </c>
      <c r="E1109">
        <f t="shared" si="17"/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5</v>
      </c>
      <c r="AD1109">
        <v>1</v>
      </c>
      <c r="AE1109">
        <v>0</v>
      </c>
      <c r="AF1109">
        <v>0</v>
      </c>
      <c r="AG1109">
        <v>2</v>
      </c>
      <c r="AH1109">
        <v>1</v>
      </c>
      <c r="AI1109">
        <v>6</v>
      </c>
      <c r="AJ1109">
        <v>62</v>
      </c>
      <c r="AK1109">
        <v>132</v>
      </c>
      <c r="AL1109">
        <v>24</v>
      </c>
      <c r="AM1109">
        <v>0</v>
      </c>
      <c r="AN1109">
        <v>1</v>
      </c>
      <c r="AO1109">
        <v>1</v>
      </c>
      <c r="AP1109">
        <v>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2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>
      <c r="A1110">
        <v>15464</v>
      </c>
      <c r="B1110" t="s">
        <v>277</v>
      </c>
      <c r="C1110" t="str">
        <f>VLOOKUP(A1110,[1]OTU_Table_nochlpmito_withcontro!A:$B,2,FALSE)</f>
        <v>Bacteria; __Proteobacteria; __Alphaproteobacteria; __Sphingomonadales; __Erythrobacteraceae; __Erythrobacter; __Erythrobacter_marinus</v>
      </c>
      <c r="D1110">
        <f>SUM(F1110:CX1110)</f>
        <v>660</v>
      </c>
      <c r="E1110">
        <f t="shared" si="17"/>
        <v>13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</v>
      </c>
      <c r="AE1110">
        <v>14</v>
      </c>
      <c r="AF1110">
        <v>0</v>
      </c>
      <c r="AG1110">
        <v>176</v>
      </c>
      <c r="AH1110">
        <v>8</v>
      </c>
      <c r="AI1110">
        <v>204</v>
      </c>
      <c r="AJ1110">
        <v>47</v>
      </c>
      <c r="AK1110">
        <v>12</v>
      </c>
      <c r="AL1110">
        <v>163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4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5</v>
      </c>
      <c r="CG1110">
        <v>1</v>
      </c>
      <c r="CH1110">
        <v>3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 spans="1:102">
      <c r="A1111">
        <v>17226</v>
      </c>
      <c r="B1111" t="s">
        <v>294</v>
      </c>
      <c r="C1111" t="str">
        <f>VLOOKUP(A1111,[1]OTU_Table_nochlpmito_withcontro!A:$B,2,FALSE)</f>
        <v>Bacteria; __Proteobacteria; __Alphaproteobacteria; __Sphingomonadales; __Erythrobacteraceae; __Erythrobacter; __uncultured_alpha_proteobacterium</v>
      </c>
      <c r="D1111">
        <f>SUM(F1111:CX1111)</f>
        <v>890</v>
      </c>
      <c r="E1111">
        <f t="shared" si="17"/>
        <v>7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859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2</v>
      </c>
      <c r="X1111">
        <v>0</v>
      </c>
      <c r="Y1111">
        <v>10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3</v>
      </c>
      <c r="CV1111">
        <v>3</v>
      </c>
      <c r="CW1111">
        <v>0</v>
      </c>
      <c r="CX1111">
        <v>0</v>
      </c>
    </row>
    <row r="1112" spans="1:102">
      <c r="A1112">
        <v>17227</v>
      </c>
      <c r="B1112" t="s">
        <v>206</v>
      </c>
      <c r="C1112" t="str">
        <f>VLOOKUP(A1112,[1]OTU_Table_nochlpmito_withcontro!A:$B,2,FALSE)</f>
        <v>Bacteria; __Proteobacteria; __Alphaproteobacteria; __Sphingomonadales; __Erythrobacteraceae; __Erythrobacter; __uncultured_bacterium</v>
      </c>
      <c r="D1112">
        <f>SUM(F1112:CX1112)</f>
        <v>286</v>
      </c>
      <c r="E1112">
        <f t="shared" si="17"/>
        <v>17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10</v>
      </c>
      <c r="AD1112">
        <v>2</v>
      </c>
      <c r="AE1112">
        <v>13</v>
      </c>
      <c r="AF1112">
        <v>4</v>
      </c>
      <c r="AG1112">
        <v>3</v>
      </c>
      <c r="AH1112">
        <v>7</v>
      </c>
      <c r="AI1112">
        <v>7</v>
      </c>
      <c r="AJ1112">
        <v>91</v>
      </c>
      <c r="AK1112">
        <v>102</v>
      </c>
      <c r="AL1112">
        <v>20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2</v>
      </c>
      <c r="CG1112">
        <v>2</v>
      </c>
      <c r="CH1112">
        <v>3</v>
      </c>
      <c r="CI1112">
        <v>4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2</v>
      </c>
      <c r="CP1112">
        <v>2</v>
      </c>
      <c r="CQ1112">
        <v>1</v>
      </c>
      <c r="CR1112">
        <v>0</v>
      </c>
      <c r="CS1112">
        <v>3</v>
      </c>
      <c r="CT1112">
        <v>0</v>
      </c>
      <c r="CU1112">
        <v>0</v>
      </c>
      <c r="CV1112">
        <v>1</v>
      </c>
      <c r="CW1112">
        <v>0</v>
      </c>
      <c r="CX1112">
        <v>0</v>
      </c>
    </row>
    <row r="1113" spans="1:102">
      <c r="A1113">
        <v>8263</v>
      </c>
      <c r="B1113" t="s">
        <v>206</v>
      </c>
      <c r="C1113" t="str">
        <f>VLOOKUP(A1113,[1]OTU_Table_nochlpmito_withcontro!A:$B,2,FALSE)</f>
        <v>Bacteria; __Proteobacteria; __Alphaproteobacteria; __Sphingomonadales; __Erythrobacteraceae; __Erythrobacter; __uncultured_bacterium</v>
      </c>
      <c r="D1113">
        <f>SUM(F1113:CX1113)</f>
        <v>463</v>
      </c>
      <c r="E1113">
        <f t="shared" si="17"/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36</v>
      </c>
      <c r="AD1113">
        <v>27</v>
      </c>
      <c r="AE1113">
        <v>103</v>
      </c>
      <c r="AF1113">
        <v>26</v>
      </c>
      <c r="AG1113">
        <v>19</v>
      </c>
      <c r="AH1113">
        <v>30</v>
      </c>
      <c r="AI1113">
        <v>4</v>
      </c>
      <c r="AJ1113">
        <v>47</v>
      </c>
      <c r="AK1113">
        <v>43</v>
      </c>
      <c r="AL1113">
        <v>111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3</v>
      </c>
      <c r="CG1113">
        <v>4</v>
      </c>
      <c r="CH1113">
        <v>5</v>
      </c>
      <c r="CI1113">
        <v>2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1</v>
      </c>
      <c r="CV1113">
        <v>0</v>
      </c>
      <c r="CW1113">
        <v>0</v>
      </c>
      <c r="CX1113">
        <v>0</v>
      </c>
    </row>
    <row r="1114" spans="1:102">
      <c r="A1114">
        <v>17232</v>
      </c>
      <c r="B1114" t="s">
        <v>206</v>
      </c>
      <c r="C1114" t="str">
        <f>VLOOKUP(A1114,[1]OTU_Table_nochlpmito_withcontro!A:$B,2,FALSE)</f>
        <v>Bacteria; __Proteobacteria; __Alphaproteobacteria; __Sphingomonadales; __Erythrobacteraceae; __Erythrobacter; __uncultured_bacterium</v>
      </c>
      <c r="D1114">
        <f>SUM(F1114:CX1114)</f>
        <v>177</v>
      </c>
      <c r="E1114">
        <f t="shared" si="17"/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170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2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 spans="1:102">
      <c r="A1115">
        <v>22220</v>
      </c>
      <c r="B1115" t="s">
        <v>464</v>
      </c>
      <c r="C1115" t="str">
        <f>VLOOKUP(A1115,[1]OTU_Table_nochlpmito_withcontro!A:$B,2,FALSE)</f>
        <v>Bacteria; __Proteobacteria; __Alphaproteobacteria; __Sphingomonadales; __Erythrobacteraceae; __Erythrobacter; __uncultured_Erythrobacteraceae_bacterium</v>
      </c>
      <c r="D1115">
        <f>SUM(F1115:CX1115)</f>
        <v>279</v>
      </c>
      <c r="E1115">
        <f t="shared" si="17"/>
        <v>13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1</v>
      </c>
      <c r="AE1115">
        <v>12</v>
      </c>
      <c r="AF1115">
        <v>0</v>
      </c>
      <c r="AG1115">
        <v>64</v>
      </c>
      <c r="AH1115">
        <v>3</v>
      </c>
      <c r="AI1115">
        <v>46</v>
      </c>
      <c r="AJ1115">
        <v>36</v>
      </c>
      <c r="AK1115">
        <v>14</v>
      </c>
      <c r="AL1115">
        <v>57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7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7</v>
      </c>
      <c r="CG1115">
        <v>1</v>
      </c>
      <c r="CH1115">
        <v>17</v>
      </c>
      <c r="CI1115">
        <v>2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1</v>
      </c>
      <c r="CP1115">
        <v>2</v>
      </c>
      <c r="CQ1115">
        <v>1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1</v>
      </c>
      <c r="CX1115">
        <v>0</v>
      </c>
    </row>
    <row r="1116" spans="1:102">
      <c r="A1116">
        <v>17359</v>
      </c>
      <c r="B1116" t="s">
        <v>482</v>
      </c>
      <c r="C1116" t="str">
        <f>VLOOKUP(A1116,[1]OTU_Table_nochlpmito_withcontro!A:$B,2,FALSE)</f>
        <v>Bacteria; __Proteobacteria; __Alphaproteobacteria; __Sphingomonadales; __Erythrobacteraceae; __Erythrobacter; __unidentified</v>
      </c>
      <c r="D1116">
        <f>SUM(F1116:CX1116)</f>
        <v>242</v>
      </c>
      <c r="E1116">
        <f t="shared" si="17"/>
        <v>13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</v>
      </c>
      <c r="AE1116">
        <v>11</v>
      </c>
      <c r="AF1116">
        <v>0</v>
      </c>
      <c r="AG1116">
        <v>6</v>
      </c>
      <c r="AH1116">
        <v>5</v>
      </c>
      <c r="AI1116">
        <v>19</v>
      </c>
      <c r="AJ1116">
        <v>66</v>
      </c>
      <c r="AK1116">
        <v>60</v>
      </c>
      <c r="AL1116">
        <v>51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1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3</v>
      </c>
      <c r="CG1116">
        <v>0</v>
      </c>
      <c r="CH1116">
        <v>1</v>
      </c>
      <c r="CI1116">
        <v>3</v>
      </c>
      <c r="CJ1116">
        <v>0</v>
      </c>
      <c r="CK1116">
        <v>0</v>
      </c>
      <c r="CL1116">
        <v>0</v>
      </c>
      <c r="CM1116">
        <v>0</v>
      </c>
      <c r="CN1116">
        <v>1</v>
      </c>
      <c r="CO1116">
        <v>0</v>
      </c>
      <c r="CP1116">
        <v>5</v>
      </c>
      <c r="CQ1116">
        <v>0</v>
      </c>
      <c r="CR1116">
        <v>0</v>
      </c>
      <c r="CS1116">
        <v>2</v>
      </c>
      <c r="CT1116">
        <v>0</v>
      </c>
      <c r="CU1116">
        <v>0</v>
      </c>
      <c r="CV1116">
        <v>0</v>
      </c>
      <c r="CW1116">
        <v>1</v>
      </c>
      <c r="CX1116">
        <v>0</v>
      </c>
    </row>
    <row r="1117" spans="1:102">
      <c r="A1117">
        <v>17261</v>
      </c>
      <c r="B1117" t="s">
        <v>399</v>
      </c>
      <c r="C1117" t="str">
        <f>VLOOKUP(A1117,[1]OTU_Table_nochlpmito_withcontro!A:$B,2,FALSE)</f>
        <v>Bacteria; __Proteobacteria; __Alphaproteobacteria; __Sphingomonadales; __Sphingomonadaceae; __Novosphingobium</v>
      </c>
      <c r="D1117">
        <f>SUM(F1117:CX1117)</f>
        <v>406</v>
      </c>
      <c r="E1117">
        <f t="shared" si="17"/>
        <v>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11</v>
      </c>
      <c r="Y1117">
        <v>0</v>
      </c>
      <c r="Z1117">
        <v>0</v>
      </c>
      <c r="AA1117">
        <v>0</v>
      </c>
      <c r="AB1117">
        <v>0</v>
      </c>
      <c r="AC1117">
        <v>9</v>
      </c>
      <c r="AD1117">
        <v>6</v>
      </c>
      <c r="AE1117">
        <v>13</v>
      </c>
      <c r="AF1117">
        <v>3</v>
      </c>
      <c r="AG1117">
        <v>3</v>
      </c>
      <c r="AH1117">
        <v>52</v>
      </c>
      <c r="AI1117">
        <v>77</v>
      </c>
      <c r="AJ1117">
        <v>107</v>
      </c>
      <c r="AK1117">
        <v>15</v>
      </c>
      <c r="AL1117">
        <v>78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5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4</v>
      </c>
      <c r="CG1117">
        <v>3</v>
      </c>
      <c r="CH1117">
        <v>7</v>
      </c>
      <c r="CI1117">
        <v>3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2</v>
      </c>
      <c r="CQ1117">
        <v>0</v>
      </c>
      <c r="CR1117">
        <v>1</v>
      </c>
      <c r="CS1117">
        <v>4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>
      <c r="A1118">
        <v>15450</v>
      </c>
      <c r="B1118" t="s">
        <v>444</v>
      </c>
      <c r="C1118" t="str">
        <f>VLOOKUP(A1118,[1]OTU_Table_nochlpmito_withcontro!A:$B,2,FALSE)</f>
        <v>Bacteria; __Proteobacteria; __Alphaproteobacteria; __Sphingomonadales; __Sphingomonadaceae; __Parasphingopyxis; __uncultured_bacterium</v>
      </c>
      <c r="D1118">
        <f>SUM(F1118:CX1118)</f>
        <v>217</v>
      </c>
      <c r="E1118">
        <f t="shared" si="17"/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201</v>
      </c>
      <c r="AH1118">
        <v>1</v>
      </c>
      <c r="AI1118">
        <v>0</v>
      </c>
      <c r="AJ1118">
        <v>10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2</v>
      </c>
      <c r="CV1118">
        <v>0</v>
      </c>
      <c r="CW1118">
        <v>0</v>
      </c>
      <c r="CX1118">
        <v>0</v>
      </c>
    </row>
    <row r="1119" spans="1:102">
      <c r="A1119">
        <v>7987</v>
      </c>
      <c r="B1119" t="s">
        <v>326</v>
      </c>
      <c r="C1119" t="str">
        <f>VLOOKUP(A1119,[1]OTU_Table_nochlpmito_withcontro!A:$B,2,FALSE)</f>
        <v>Bacteria; __Proteobacteria; __Alphaproteobacteria; __Sphingomonadales; __Sphingomonadaceae; __Sphingomonas</v>
      </c>
      <c r="D1119">
        <f>SUM(F1119:CX1119)</f>
        <v>678</v>
      </c>
      <c r="E1119">
        <f t="shared" si="17"/>
        <v>44</v>
      </c>
      <c r="F1119">
        <v>0</v>
      </c>
      <c r="G1119">
        <v>0</v>
      </c>
      <c r="H1119">
        <v>0</v>
      </c>
      <c r="I1119">
        <v>3</v>
      </c>
      <c r="J1119">
        <v>7</v>
      </c>
      <c r="K1119">
        <v>8</v>
      </c>
      <c r="L1119">
        <v>1</v>
      </c>
      <c r="M1119">
        <v>6</v>
      </c>
      <c r="N1119">
        <v>0</v>
      </c>
      <c r="O1119">
        <v>1</v>
      </c>
      <c r="P1119">
        <v>4</v>
      </c>
      <c r="Q1119">
        <v>2</v>
      </c>
      <c r="R1119">
        <v>0</v>
      </c>
      <c r="S1119">
        <v>0</v>
      </c>
      <c r="T1119">
        <v>2</v>
      </c>
      <c r="U1119">
        <v>2</v>
      </c>
      <c r="V1119">
        <v>3</v>
      </c>
      <c r="W1119">
        <v>4</v>
      </c>
      <c r="X1119">
        <v>6</v>
      </c>
      <c r="Y1119">
        <v>24</v>
      </c>
      <c r="Z1119">
        <v>1</v>
      </c>
      <c r="AA1119">
        <v>9</v>
      </c>
      <c r="AB1119">
        <v>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</v>
      </c>
      <c r="AM1119">
        <v>0</v>
      </c>
      <c r="AN1119">
        <v>6</v>
      </c>
      <c r="AO1119">
        <v>3</v>
      </c>
      <c r="AP1119">
        <v>0</v>
      </c>
      <c r="AQ1119">
        <v>5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14</v>
      </c>
      <c r="BN1119">
        <v>0</v>
      </c>
      <c r="BO1119">
        <v>0</v>
      </c>
      <c r="BP1119">
        <v>23</v>
      </c>
      <c r="BQ1119">
        <v>13</v>
      </c>
      <c r="BR1119">
        <v>1</v>
      </c>
      <c r="BS1119">
        <v>2</v>
      </c>
      <c r="BT1119">
        <v>1</v>
      </c>
      <c r="BU1119">
        <v>19</v>
      </c>
      <c r="BV1119">
        <v>5</v>
      </c>
      <c r="BW1119">
        <v>20</v>
      </c>
      <c r="BX1119">
        <v>7</v>
      </c>
      <c r="BY1119">
        <v>23</v>
      </c>
      <c r="BZ1119">
        <v>19</v>
      </c>
      <c r="CA1119">
        <v>36</v>
      </c>
      <c r="CB1119">
        <v>0</v>
      </c>
      <c r="CC1119">
        <v>1</v>
      </c>
      <c r="CD1119">
        <v>13</v>
      </c>
      <c r="CE1119">
        <v>0</v>
      </c>
      <c r="CF1119">
        <v>24</v>
      </c>
      <c r="CG1119">
        <v>11</v>
      </c>
      <c r="CH1119">
        <v>8</v>
      </c>
      <c r="CI1119">
        <v>19</v>
      </c>
      <c r="CJ1119">
        <v>51</v>
      </c>
      <c r="CK1119">
        <v>15</v>
      </c>
      <c r="CL1119">
        <v>11</v>
      </c>
      <c r="CM1119">
        <v>64</v>
      </c>
      <c r="CN1119">
        <v>34</v>
      </c>
      <c r="CO1119">
        <v>68</v>
      </c>
      <c r="CP1119">
        <v>25</v>
      </c>
      <c r="CQ1119">
        <v>27</v>
      </c>
      <c r="CR1119">
        <v>5</v>
      </c>
      <c r="CS1119">
        <v>14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 spans="1:102">
      <c r="A1120">
        <v>6604</v>
      </c>
      <c r="B1120" t="s">
        <v>282</v>
      </c>
      <c r="C1120" t="str">
        <f>VLOOKUP(A1120,[1]OTU_Table_nochlpmito_withcontro!A:$B,2,FALSE)</f>
        <v>Bacteria; __Proteobacteria; __Alphaproteobacteria; __Sphingomonadales; __Sphingomonadaceae; __Sphingopyxis</v>
      </c>
      <c r="D1120">
        <f>SUM(F1120:CX1120)</f>
        <v>995</v>
      </c>
      <c r="E1120">
        <f t="shared" si="17"/>
        <v>31</v>
      </c>
      <c r="F1120">
        <v>0</v>
      </c>
      <c r="G1120">
        <v>0</v>
      </c>
      <c r="H1120">
        <v>0</v>
      </c>
      <c r="I1120">
        <v>0</v>
      </c>
      <c r="J1120">
        <v>65</v>
      </c>
      <c r="K1120">
        <v>313</v>
      </c>
      <c r="L1120">
        <v>0</v>
      </c>
      <c r="M1120">
        <v>2</v>
      </c>
      <c r="N1120">
        <v>0</v>
      </c>
      <c r="O1120">
        <v>5</v>
      </c>
      <c r="P1120">
        <v>199</v>
      </c>
      <c r="Q1120">
        <v>5</v>
      </c>
      <c r="R1120">
        <v>0</v>
      </c>
      <c r="S1120">
        <v>0</v>
      </c>
      <c r="T1120">
        <v>7</v>
      </c>
      <c r="U1120">
        <v>0</v>
      </c>
      <c r="V1120">
        <v>0</v>
      </c>
      <c r="W1120">
        <v>43</v>
      </c>
      <c r="X1120">
        <v>88</v>
      </c>
      <c r="Y1120">
        <v>7</v>
      </c>
      <c r="Z1120">
        <v>0</v>
      </c>
      <c r="AA1120">
        <v>8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3</v>
      </c>
      <c r="AK1120">
        <v>1</v>
      </c>
      <c r="AL1120">
        <v>0</v>
      </c>
      <c r="AM1120">
        <v>0</v>
      </c>
      <c r="AN1120">
        <v>36</v>
      </c>
      <c r="AO1120">
        <v>0</v>
      </c>
      <c r="AP1120">
        <v>36</v>
      </c>
      <c r="AQ1120">
        <v>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</v>
      </c>
      <c r="BB1120">
        <v>0</v>
      </c>
      <c r="BC1120">
        <v>10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4</v>
      </c>
      <c r="BW1120">
        <v>5</v>
      </c>
      <c r="BX1120">
        <v>1</v>
      </c>
      <c r="BY1120">
        <v>2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6</v>
      </c>
      <c r="CH1120">
        <v>0</v>
      </c>
      <c r="CI1120">
        <v>2</v>
      </c>
      <c r="CJ1120">
        <v>0</v>
      </c>
      <c r="CK1120">
        <v>48</v>
      </c>
      <c r="CL1120">
        <v>0</v>
      </c>
      <c r="CM1120">
        <v>35</v>
      </c>
      <c r="CN1120">
        <v>1</v>
      </c>
      <c r="CO1120">
        <v>0</v>
      </c>
      <c r="CP1120">
        <v>1</v>
      </c>
      <c r="CQ1120">
        <v>4</v>
      </c>
      <c r="CR1120">
        <v>2</v>
      </c>
      <c r="CS1120">
        <v>0</v>
      </c>
      <c r="CT1120">
        <v>5</v>
      </c>
      <c r="CU1120">
        <v>0</v>
      </c>
      <c r="CV1120">
        <v>0</v>
      </c>
      <c r="CW1120">
        <v>31</v>
      </c>
      <c r="CX1120">
        <v>7</v>
      </c>
    </row>
    <row r="1121" spans="1:102">
      <c r="A1121">
        <v>15427</v>
      </c>
      <c r="B1121" t="s">
        <v>234</v>
      </c>
      <c r="C1121" t="str">
        <f>VLOOKUP(A1121,[1]OTU_Table_nochlpmito_withcontro!A:$B,2,FALSE)</f>
        <v>Bacteria; __Proteobacteria; __Alphaproteobacteria; __Sphingomonadales; __Sphingomonadaceae; __Sphingorhabdus</v>
      </c>
      <c r="D1121">
        <f>SUM(F1121:CX1121)</f>
        <v>1814</v>
      </c>
      <c r="E1121">
        <f t="shared" si="17"/>
        <v>48</v>
      </c>
      <c r="F1121">
        <v>0</v>
      </c>
      <c r="G1121">
        <v>0</v>
      </c>
      <c r="H1121">
        <v>0</v>
      </c>
      <c r="I1121">
        <v>1</v>
      </c>
      <c r="J1121">
        <v>21</v>
      </c>
      <c r="K1121">
        <v>10</v>
      </c>
      <c r="L1121">
        <v>1</v>
      </c>
      <c r="M1121">
        <v>5</v>
      </c>
      <c r="N1121">
        <v>0</v>
      </c>
      <c r="O1121">
        <v>0</v>
      </c>
      <c r="P1121">
        <v>1</v>
      </c>
      <c r="Q1121">
        <v>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12</v>
      </c>
      <c r="X1121">
        <v>3</v>
      </c>
      <c r="Y1121">
        <v>12</v>
      </c>
      <c r="Z1121">
        <v>0</v>
      </c>
      <c r="AA1121">
        <v>6</v>
      </c>
      <c r="AB1121">
        <v>1</v>
      </c>
      <c r="AC1121">
        <v>12</v>
      </c>
      <c r="AD1121">
        <v>3</v>
      </c>
      <c r="AE1121">
        <v>20</v>
      </c>
      <c r="AF1121">
        <v>17</v>
      </c>
      <c r="AG1121">
        <v>0</v>
      </c>
      <c r="AH1121">
        <v>5</v>
      </c>
      <c r="AI1121">
        <v>4</v>
      </c>
      <c r="AJ1121">
        <v>8</v>
      </c>
      <c r="AK1121">
        <v>54</v>
      </c>
      <c r="AL1121">
        <v>8</v>
      </c>
      <c r="AM1121">
        <v>0</v>
      </c>
      <c r="AN1121">
        <v>14</v>
      </c>
      <c r="AO1121">
        <v>9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2</v>
      </c>
      <c r="BM1121">
        <v>1</v>
      </c>
      <c r="BN1121">
        <v>0</v>
      </c>
      <c r="BO1121">
        <v>0</v>
      </c>
      <c r="BP1121">
        <v>13</v>
      </c>
      <c r="BQ1121">
        <v>6</v>
      </c>
      <c r="BR1121">
        <v>0</v>
      </c>
      <c r="BS1121">
        <v>0</v>
      </c>
      <c r="BT1121">
        <v>5</v>
      </c>
      <c r="BU1121">
        <v>171</v>
      </c>
      <c r="BV1121">
        <v>26</v>
      </c>
      <c r="BW1121">
        <v>38</v>
      </c>
      <c r="BX1121">
        <v>60</v>
      </c>
      <c r="BY1121">
        <v>185</v>
      </c>
      <c r="BZ1121">
        <v>87</v>
      </c>
      <c r="CA1121">
        <v>179</v>
      </c>
      <c r="CB1121">
        <v>0</v>
      </c>
      <c r="CC1121">
        <v>15</v>
      </c>
      <c r="CD1121">
        <v>36</v>
      </c>
      <c r="CE1121">
        <v>4</v>
      </c>
      <c r="CF1121">
        <v>13</v>
      </c>
      <c r="CG1121">
        <v>12</v>
      </c>
      <c r="CH1121">
        <v>8</v>
      </c>
      <c r="CI1121">
        <v>33</v>
      </c>
      <c r="CJ1121">
        <v>287</v>
      </c>
      <c r="CK1121">
        <v>45</v>
      </c>
      <c r="CL1121">
        <v>12</v>
      </c>
      <c r="CM1121">
        <v>25</v>
      </c>
      <c r="CN1121">
        <v>167</v>
      </c>
      <c r="CO1121">
        <v>15</v>
      </c>
      <c r="CP1121">
        <v>57</v>
      </c>
      <c r="CQ1121">
        <v>26</v>
      </c>
      <c r="CR1121">
        <v>29</v>
      </c>
      <c r="CS1121">
        <v>14</v>
      </c>
      <c r="CT1121">
        <v>0</v>
      </c>
      <c r="CU1121">
        <v>2</v>
      </c>
      <c r="CV1121">
        <v>0</v>
      </c>
      <c r="CW1121">
        <v>0</v>
      </c>
      <c r="CX1121">
        <v>0</v>
      </c>
    </row>
    <row r="1122" spans="1:102">
      <c r="A1122">
        <v>15428</v>
      </c>
      <c r="B1122" t="s">
        <v>234</v>
      </c>
      <c r="C1122" t="str">
        <f>VLOOKUP(A1122,[1]OTU_Table_nochlpmito_withcontro!A:$B,2,FALSE)</f>
        <v>Bacteria; __Proteobacteria; __Alphaproteobacteria; __Sphingomonadales; __Sphingomonadaceae; __Sphingorhabdus</v>
      </c>
      <c r="D1122">
        <f>SUM(F1122:CX1122)</f>
        <v>253</v>
      </c>
      <c r="E1122">
        <f t="shared" si="17"/>
        <v>14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15</v>
      </c>
      <c r="AD1122">
        <v>21</v>
      </c>
      <c r="AE1122">
        <v>26</v>
      </c>
      <c r="AF1122">
        <v>10</v>
      </c>
      <c r="AG1122">
        <v>0</v>
      </c>
      <c r="AH1122">
        <v>20</v>
      </c>
      <c r="AI1122">
        <v>5</v>
      </c>
      <c r="AJ1122">
        <v>94</v>
      </c>
      <c r="AK1122">
        <v>22</v>
      </c>
      <c r="AL1122">
        <v>23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4</v>
      </c>
      <c r="CG1122">
        <v>3</v>
      </c>
      <c r="CH1122">
        <v>4</v>
      </c>
      <c r="CI1122">
        <v>2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1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 spans="1:102">
      <c r="A1123">
        <v>6622</v>
      </c>
      <c r="B1123" t="s">
        <v>384</v>
      </c>
      <c r="C1123" t="str">
        <f>VLOOKUP(A1123,[1]OTU_Table_nochlpmito_withcontro!A:$B,2,FALSE)</f>
        <v>Bacteria; __Proteobacteria; __Alphaproteobacteria; __Sphingomonadales; __Sphingomonadaceae; __Sphingorhabdus; __uncultured_bacterium</v>
      </c>
      <c r="D1123">
        <f>SUM(F1123:CX1123)</f>
        <v>459</v>
      </c>
      <c r="E1123">
        <f t="shared" si="17"/>
        <v>16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13</v>
      </c>
      <c r="AD1123">
        <v>41</v>
      </c>
      <c r="AE1123">
        <v>91</v>
      </c>
      <c r="AF1123">
        <v>18</v>
      </c>
      <c r="AG1123">
        <v>11</v>
      </c>
      <c r="AH1123">
        <v>32</v>
      </c>
      <c r="AI1123">
        <v>9</v>
      </c>
      <c r="AJ1123">
        <v>129</v>
      </c>
      <c r="AK1123">
        <v>20</v>
      </c>
      <c r="AL1123">
        <v>76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3</v>
      </c>
      <c r="CH1123">
        <v>3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2</v>
      </c>
      <c r="CT1123">
        <v>0</v>
      </c>
      <c r="CU1123">
        <v>3</v>
      </c>
      <c r="CV1123">
        <v>0</v>
      </c>
      <c r="CW1123">
        <v>0</v>
      </c>
      <c r="CX1123">
        <v>0</v>
      </c>
    </row>
    <row r="1124" spans="1:102">
      <c r="A1124">
        <v>8000</v>
      </c>
      <c r="B1124" t="s">
        <v>380</v>
      </c>
      <c r="C1124" t="str">
        <f>VLOOKUP(A1124,[1]OTU_Table_nochlpmito_withcontro!A:$B,2,FALSE)</f>
        <v>Bacteria; __Proteobacteria; __Alphaproteobacteria; __Sphingomonadales; __SWB04; __SWB04; __uncultured_bacterium</v>
      </c>
      <c r="D1124">
        <f>SUM(F1124:CX1124)</f>
        <v>467</v>
      </c>
      <c r="E1124">
        <f t="shared" si="17"/>
        <v>18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2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16</v>
      </c>
      <c r="AJ1124">
        <v>66</v>
      </c>
      <c r="AK1124">
        <v>4</v>
      </c>
      <c r="AL1124">
        <v>18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3</v>
      </c>
      <c r="BM1124">
        <v>29</v>
      </c>
      <c r="BN1124">
        <v>2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70</v>
      </c>
      <c r="CG1124">
        <v>41</v>
      </c>
      <c r="CH1124">
        <v>84</v>
      </c>
      <c r="CI1124">
        <v>73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7</v>
      </c>
      <c r="CP1124">
        <v>8</v>
      </c>
      <c r="CQ1124">
        <v>9</v>
      </c>
      <c r="CR1124">
        <v>15</v>
      </c>
      <c r="CS1124">
        <v>10</v>
      </c>
      <c r="CT1124">
        <v>0</v>
      </c>
      <c r="CU1124">
        <v>0</v>
      </c>
      <c r="CV1124">
        <v>1</v>
      </c>
      <c r="CW1124">
        <v>0</v>
      </c>
      <c r="CX1124">
        <v>0</v>
      </c>
    </row>
    <row r="1125" spans="1:102">
      <c r="A1125">
        <v>10206</v>
      </c>
      <c r="B1125" t="s">
        <v>501</v>
      </c>
      <c r="C1125" t="str">
        <f>VLOOKUP(A1125,[1]OTU_Table_nochlpmito_withcontro!A:$B,2,FALSE)</f>
        <v>Bacteria; __Proteobacteria; __Betaproteobacteria; __Burkholderiales; __Alcaligenaceae; __Castellaniella</v>
      </c>
      <c r="D1125">
        <f>SUM(F1125:CX1125)</f>
        <v>199</v>
      </c>
      <c r="E1125">
        <f t="shared" si="17"/>
        <v>18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53</v>
      </c>
      <c r="AF1125">
        <v>0</v>
      </c>
      <c r="AG1125">
        <v>0</v>
      </c>
      <c r="AH1125">
        <v>2</v>
      </c>
      <c r="AI1125">
        <v>0</v>
      </c>
      <c r="AJ1125">
        <v>0</v>
      </c>
      <c r="AK1125">
        <v>12</v>
      </c>
      <c r="AL1125">
        <v>3</v>
      </c>
      <c r="AM1125">
        <v>0</v>
      </c>
      <c r="AN1125">
        <v>2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37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6</v>
      </c>
      <c r="BN1125">
        <v>0</v>
      </c>
      <c r="BO1125">
        <v>4</v>
      </c>
      <c r="BP1125">
        <v>0</v>
      </c>
      <c r="BQ1125">
        <v>1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3</v>
      </c>
      <c r="CG1125">
        <v>14</v>
      </c>
      <c r="CH1125">
        <v>7</v>
      </c>
      <c r="CI1125">
        <v>16</v>
      </c>
      <c r="CJ1125">
        <v>0</v>
      </c>
      <c r="CK1125">
        <v>1</v>
      </c>
      <c r="CL1125">
        <v>0</v>
      </c>
      <c r="CM1125">
        <v>0</v>
      </c>
      <c r="CN1125">
        <v>0</v>
      </c>
      <c r="CO1125">
        <v>4</v>
      </c>
      <c r="CP1125">
        <v>1</v>
      </c>
      <c r="CQ1125">
        <v>3</v>
      </c>
      <c r="CR1125">
        <v>2</v>
      </c>
      <c r="CS1125">
        <v>1</v>
      </c>
      <c r="CT1125">
        <v>1</v>
      </c>
      <c r="CU1125">
        <v>17</v>
      </c>
      <c r="CV1125">
        <v>3</v>
      </c>
      <c r="CW1125">
        <v>0</v>
      </c>
      <c r="CX1125">
        <v>0</v>
      </c>
    </row>
    <row r="1126" spans="1:102">
      <c r="A1126">
        <v>10204</v>
      </c>
      <c r="B1126" t="s">
        <v>218</v>
      </c>
      <c r="C1126" t="str">
        <f>VLOOKUP(A1126,[1]OTU_Table_nochlpmito_withcontro!A:$B,2,FALSE)</f>
        <v>Bacteria; __Proteobacteria; __Betaproteobacteria; __Methylophilales; __Methylophilaceae; __Methylotenera; __uncultured_bacterium</v>
      </c>
      <c r="D1126">
        <f>SUM(F1126:CX1126)</f>
        <v>776</v>
      </c>
      <c r="E1126">
        <f t="shared" si="17"/>
        <v>33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1</v>
      </c>
      <c r="Q1126">
        <v>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  <c r="Y1126">
        <v>1</v>
      </c>
      <c r="Z1126">
        <v>1</v>
      </c>
      <c r="AA1126">
        <v>2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7</v>
      </c>
      <c r="AI1126">
        <v>2</v>
      </c>
      <c r="AJ1126">
        <v>2</v>
      </c>
      <c r="AK1126">
        <v>4</v>
      </c>
      <c r="AL1126">
        <v>5</v>
      </c>
      <c r="AM1126">
        <v>0</v>
      </c>
      <c r="AN1126">
        <v>117</v>
      </c>
      <c r="AO1126">
        <v>15</v>
      </c>
      <c r="AP1126">
        <v>12</v>
      </c>
      <c r="AQ1126">
        <v>0</v>
      </c>
      <c r="AR1126">
        <v>1</v>
      </c>
      <c r="AS1126">
        <v>0</v>
      </c>
      <c r="AT1126">
        <v>1</v>
      </c>
      <c r="AU1126">
        <v>1</v>
      </c>
      <c r="AV1126">
        <v>0</v>
      </c>
      <c r="AW1126">
        <v>2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4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3</v>
      </c>
      <c r="BM1126">
        <v>416</v>
      </c>
      <c r="BN1126">
        <v>5</v>
      </c>
      <c r="BO1126">
        <v>6</v>
      </c>
      <c r="BP1126">
        <v>2</v>
      </c>
      <c r="BQ1126">
        <v>31</v>
      </c>
      <c r="BR1126">
        <v>0</v>
      </c>
      <c r="BS1126">
        <v>0</v>
      </c>
      <c r="BT1126">
        <v>1</v>
      </c>
      <c r="BU1126">
        <v>12</v>
      </c>
      <c r="BV1126">
        <v>1</v>
      </c>
      <c r="BW1126">
        <v>0</v>
      </c>
      <c r="BX1126">
        <v>1</v>
      </c>
      <c r="BY1126">
        <v>5</v>
      </c>
      <c r="BZ1126">
        <v>4</v>
      </c>
      <c r="CA1126">
        <v>48</v>
      </c>
      <c r="CB1126">
        <v>0</v>
      </c>
      <c r="CC1126">
        <v>0</v>
      </c>
      <c r="CD1126">
        <v>1</v>
      </c>
      <c r="CE1126">
        <v>0</v>
      </c>
      <c r="CF1126">
        <v>5</v>
      </c>
      <c r="CG1126">
        <v>12</v>
      </c>
      <c r="CH1126">
        <v>4</v>
      </c>
      <c r="CI1126">
        <v>5</v>
      </c>
      <c r="CJ1126">
        <v>3</v>
      </c>
      <c r="CK1126">
        <v>3</v>
      </c>
      <c r="CL1126">
        <v>1</v>
      </c>
      <c r="CM1126">
        <v>0</v>
      </c>
      <c r="CN1126">
        <v>1</v>
      </c>
      <c r="CO1126">
        <v>1</v>
      </c>
      <c r="CP1126">
        <v>4</v>
      </c>
      <c r="CQ1126">
        <v>8</v>
      </c>
      <c r="CR1126">
        <v>1</v>
      </c>
      <c r="CS1126">
        <v>2</v>
      </c>
      <c r="CT1126">
        <v>0</v>
      </c>
      <c r="CU1126">
        <v>1</v>
      </c>
      <c r="CV1126">
        <v>0</v>
      </c>
      <c r="CW1126">
        <v>0</v>
      </c>
      <c r="CX1126">
        <v>0</v>
      </c>
    </row>
    <row r="1127" spans="1:102">
      <c r="A1127">
        <v>10203</v>
      </c>
      <c r="B1127" t="s">
        <v>218</v>
      </c>
      <c r="C1127" t="str">
        <f>VLOOKUP(A1127,[1]OTU_Table_nochlpmito_withcontro!A:$B,2,FALSE)</f>
        <v>Bacteria; __Proteobacteria; __Betaproteobacteria; __Methylophilales; __Methylophilaceae; __Methylotenera; __uncultured_bacterium</v>
      </c>
      <c r="D1127">
        <f>SUM(F1127:CX1127)</f>
        <v>180</v>
      </c>
      <c r="E1127">
        <f t="shared" si="17"/>
        <v>18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3</v>
      </c>
      <c r="Z1127">
        <v>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</v>
      </c>
      <c r="AI1127">
        <v>6</v>
      </c>
      <c r="AJ1127">
        <v>25</v>
      </c>
      <c r="AK1127">
        <v>38</v>
      </c>
      <c r="AL1127">
        <v>18</v>
      </c>
      <c r="AM1127">
        <v>0</v>
      </c>
      <c r="AN1127">
        <v>28</v>
      </c>
      <c r="AO1127">
        <v>7</v>
      </c>
      <c r="AP1127">
        <v>15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7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3</v>
      </c>
      <c r="CG1127">
        <v>2</v>
      </c>
      <c r="CH1127">
        <v>2</v>
      </c>
      <c r="CI1127">
        <v>9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2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>
      <c r="A1128">
        <v>9710</v>
      </c>
      <c r="B1128" t="s">
        <v>407</v>
      </c>
      <c r="C1128" t="str">
        <f>VLOOKUP(A1128,[1]OTU_Table_nochlpmito_withcontro!A:$B,2,FALSE)</f>
        <v>Bacteria; __Proteobacteria; __Betaproteobacteria; __Methylophilales; __Methylophilaceae; __OM43_clade</v>
      </c>
      <c r="D1128">
        <f>SUM(F1128:CX1128)</f>
        <v>350</v>
      </c>
      <c r="E1128">
        <f t="shared" si="17"/>
        <v>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6</v>
      </c>
      <c r="BM1128">
        <v>280</v>
      </c>
      <c r="BN1128">
        <v>24</v>
      </c>
      <c r="BO1128">
        <v>33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3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3</v>
      </c>
      <c r="CW1128">
        <v>1</v>
      </c>
      <c r="CX1128">
        <v>0</v>
      </c>
    </row>
    <row r="1129" spans="1:102">
      <c r="A1129">
        <v>9708</v>
      </c>
      <c r="B1129" t="s">
        <v>323</v>
      </c>
      <c r="C1129" t="str">
        <f>VLOOKUP(A1129,[1]OTU_Table_nochlpmito_withcontro!A:$B,2,FALSE)</f>
        <v>Bacteria; __Proteobacteria; __Betaproteobacteria; __Methylophilales; __Methylophilaceae; __OM43_clade; __uncultured_bacterium</v>
      </c>
      <c r="D1129">
        <f>SUM(F1129:CX1129)</f>
        <v>684</v>
      </c>
      <c r="E1129">
        <f t="shared" si="17"/>
        <v>21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129</v>
      </c>
      <c r="BN1129">
        <v>4</v>
      </c>
      <c r="BO1129">
        <v>4</v>
      </c>
      <c r="BP1129">
        <v>1</v>
      </c>
      <c r="BQ1129">
        <v>0</v>
      </c>
      <c r="BR1129">
        <v>0</v>
      </c>
      <c r="BS1129">
        <v>0</v>
      </c>
      <c r="BT1129">
        <v>3</v>
      </c>
      <c r="BU1129">
        <v>36</v>
      </c>
      <c r="BV1129">
        <v>10</v>
      </c>
      <c r="BW1129">
        <v>6</v>
      </c>
      <c r="BX1129">
        <v>35</v>
      </c>
      <c r="BY1129">
        <v>32</v>
      </c>
      <c r="BZ1129">
        <v>31</v>
      </c>
      <c r="CA1129">
        <v>145</v>
      </c>
      <c r="CB1129">
        <v>0</v>
      </c>
      <c r="CC1129">
        <v>7</v>
      </c>
      <c r="CD1129">
        <v>122</v>
      </c>
      <c r="CE1129">
        <v>1</v>
      </c>
      <c r="CF1129">
        <v>33</v>
      </c>
      <c r="CG1129">
        <v>14</v>
      </c>
      <c r="CH1129">
        <v>21</v>
      </c>
      <c r="CI1129">
        <v>31</v>
      </c>
      <c r="CJ1129">
        <v>2</v>
      </c>
      <c r="CK1129">
        <v>0</v>
      </c>
      <c r="CL1129">
        <v>0</v>
      </c>
      <c r="CM1129">
        <v>2</v>
      </c>
      <c r="CN1129">
        <v>6</v>
      </c>
      <c r="CO1129">
        <v>0</v>
      </c>
      <c r="CP1129">
        <v>7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>
      <c r="A1130">
        <v>18193</v>
      </c>
      <c r="B1130" t="s">
        <v>117</v>
      </c>
      <c r="C1130" t="str">
        <f>VLOOKUP(A1130,[1]OTU_Table_nochlpmito_withcontro!A:$B,2,FALSE)</f>
        <v>Bacteria; __Proteobacteria; __Betaproteobacteria; __Methylophilales; __Methylophilaceae; __OM43_clade; __uncultured_marine_bacterium</v>
      </c>
      <c r="D1130">
        <f>SUM(F1130:CX1130)</f>
        <v>271</v>
      </c>
      <c r="E1130">
        <f t="shared" si="17"/>
        <v>20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39</v>
      </c>
      <c r="BN1130">
        <v>2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5</v>
      </c>
      <c r="BU1130">
        <v>13</v>
      </c>
      <c r="BV1130">
        <v>14</v>
      </c>
      <c r="BW1130">
        <v>3</v>
      </c>
      <c r="BX1130">
        <v>10</v>
      </c>
      <c r="BY1130">
        <v>4</v>
      </c>
      <c r="BZ1130">
        <v>13</v>
      </c>
      <c r="CA1130">
        <v>45</v>
      </c>
      <c r="CB1130">
        <v>0</v>
      </c>
      <c r="CC1130">
        <v>3</v>
      </c>
      <c r="CD1130">
        <v>36</v>
      </c>
      <c r="CE1130">
        <v>0</v>
      </c>
      <c r="CF1130">
        <v>9</v>
      </c>
      <c r="CG1130">
        <v>6</v>
      </c>
      <c r="CH1130">
        <v>14</v>
      </c>
      <c r="CI1130">
        <v>34</v>
      </c>
      <c r="CJ1130">
        <v>4</v>
      </c>
      <c r="CK1130">
        <v>1</v>
      </c>
      <c r="CL1130">
        <v>0</v>
      </c>
      <c r="CM1130">
        <v>4</v>
      </c>
      <c r="CN1130">
        <v>4</v>
      </c>
      <c r="CO1130">
        <v>0</v>
      </c>
      <c r="CP1130">
        <v>4</v>
      </c>
      <c r="CQ1130">
        <v>0</v>
      </c>
      <c r="CR1130">
        <v>1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>
      <c r="A1131">
        <v>599</v>
      </c>
      <c r="B1131" t="s">
        <v>298</v>
      </c>
      <c r="C1131" t="str">
        <f>VLOOKUP(A1131,[1]OTU_Table_nochlpmito_withcontro!A:$B,2,FALSE)</f>
        <v>Bacteria; __Proteobacteria; __Deltaproteobacteria; __Bdellovibrionales; __Bacteriovoracaceae; __Halobacteriovorax</v>
      </c>
      <c r="D1131">
        <f>SUM(F1131:CX1131)</f>
        <v>391</v>
      </c>
      <c r="E1131">
        <f t="shared" si="17"/>
        <v>10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37</v>
      </c>
      <c r="BB1131">
        <v>59</v>
      </c>
      <c r="BC1131">
        <v>216</v>
      </c>
      <c r="BD1131">
        <v>0</v>
      </c>
      <c r="BE1131">
        <v>6</v>
      </c>
      <c r="BF1131">
        <v>0</v>
      </c>
      <c r="BG1131">
        <v>0</v>
      </c>
      <c r="BH1131">
        <v>2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2</v>
      </c>
      <c r="CL1131">
        <v>0</v>
      </c>
      <c r="CM1131">
        <v>1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>
        <v>1</v>
      </c>
      <c r="CU1131">
        <v>41</v>
      </c>
      <c r="CV1131">
        <v>15</v>
      </c>
      <c r="CW1131">
        <v>3</v>
      </c>
      <c r="CX1131">
        <v>3</v>
      </c>
    </row>
    <row r="1132" spans="1:102">
      <c r="A1132">
        <v>590</v>
      </c>
      <c r="B1132" t="s">
        <v>209</v>
      </c>
      <c r="C1132" t="str">
        <f>VLOOKUP(A1132,[1]OTU_Table_nochlpmito_withcontro!A:$B,2,FALSE)</f>
        <v>Bacteria; __Proteobacteria; __Deltaproteobacteria; __Bdellovibrionales; __Bacteriovoracaceae; __Peredibacter</v>
      </c>
      <c r="D1132">
        <f>SUM(F1132:CX1132)</f>
        <v>211</v>
      </c>
      <c r="E1132">
        <f t="shared" si="17"/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65</v>
      </c>
      <c r="Y1132">
        <v>7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21</v>
      </c>
      <c r="BC1132">
        <v>21</v>
      </c>
      <c r="BD1132">
        <v>8</v>
      </c>
      <c r="BE1132">
        <v>2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6</v>
      </c>
      <c r="BN1132">
        <v>1</v>
      </c>
      <c r="BO1132">
        <v>0</v>
      </c>
      <c r="BP1132">
        <v>0</v>
      </c>
      <c r="BQ1132">
        <v>4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6</v>
      </c>
      <c r="CG1132">
        <v>4</v>
      </c>
      <c r="CH1132">
        <v>10</v>
      </c>
      <c r="CI1132">
        <v>8</v>
      </c>
      <c r="CJ1132">
        <v>3</v>
      </c>
      <c r="CK1132">
        <v>2</v>
      </c>
      <c r="CL1132">
        <v>0</v>
      </c>
      <c r="CM1132">
        <v>1</v>
      </c>
      <c r="CN1132">
        <v>2</v>
      </c>
      <c r="CO1132">
        <v>2</v>
      </c>
      <c r="CP1132">
        <v>5</v>
      </c>
      <c r="CQ1132">
        <v>3</v>
      </c>
      <c r="CR1132">
        <v>3</v>
      </c>
      <c r="CS1132">
        <v>2</v>
      </c>
      <c r="CT1132">
        <v>1</v>
      </c>
      <c r="CU1132">
        <v>5</v>
      </c>
      <c r="CV1132">
        <v>3</v>
      </c>
      <c r="CW1132">
        <v>1</v>
      </c>
      <c r="CX1132">
        <v>0</v>
      </c>
    </row>
    <row r="1133" spans="1:102">
      <c r="A1133">
        <v>2869</v>
      </c>
      <c r="B1133" t="s">
        <v>209</v>
      </c>
      <c r="C1133" t="str">
        <f>VLOOKUP(A1133,[1]OTU_Table_nochlpmito_withcontro!A:$B,2,FALSE)</f>
        <v>Bacteria; __Proteobacteria; __Deltaproteobacteria; __Bdellovibrionales; __Bacteriovoracaceae; __Peredibacter</v>
      </c>
      <c r="D1133">
        <f>SUM(F1133:CX1133)</f>
        <v>220</v>
      </c>
      <c r="E1133">
        <f t="shared" si="17"/>
        <v>19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3</v>
      </c>
      <c r="Y1133">
        <v>2</v>
      </c>
      <c r="Z1133">
        <v>0</v>
      </c>
      <c r="AA1133">
        <v>0</v>
      </c>
      <c r="AB1133">
        <v>0</v>
      </c>
      <c r="AC1133">
        <v>12</v>
      </c>
      <c r="AD1133">
        <v>0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38</v>
      </c>
      <c r="BB1133">
        <v>71</v>
      </c>
      <c r="BC1133">
        <v>12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2</v>
      </c>
      <c r="CF1133">
        <v>10</v>
      </c>
      <c r="CG1133">
        <v>14</v>
      </c>
      <c r="CH1133">
        <v>4</v>
      </c>
      <c r="CI1133">
        <v>2</v>
      </c>
      <c r="CJ1133">
        <v>1</v>
      </c>
      <c r="CK1133">
        <v>1</v>
      </c>
      <c r="CL1133">
        <v>0</v>
      </c>
      <c r="CM1133">
        <v>2</v>
      </c>
      <c r="CN1133">
        <v>1</v>
      </c>
      <c r="CO1133">
        <v>15</v>
      </c>
      <c r="CP1133">
        <v>2</v>
      </c>
      <c r="CQ1133">
        <v>6</v>
      </c>
      <c r="CR1133">
        <v>1</v>
      </c>
      <c r="CS1133">
        <v>1</v>
      </c>
      <c r="CT1133">
        <v>1</v>
      </c>
      <c r="CU1133">
        <v>4</v>
      </c>
      <c r="CV1133">
        <v>3</v>
      </c>
      <c r="CW1133">
        <v>4</v>
      </c>
      <c r="CX1133">
        <v>0</v>
      </c>
    </row>
    <row r="1134" spans="1:102">
      <c r="A1134">
        <v>9258</v>
      </c>
      <c r="B1134" t="s">
        <v>340</v>
      </c>
      <c r="C1134" t="str">
        <f>VLOOKUP(A1134,[1]OTU_Table_nochlpmito_withcontro!A:$B,2,FALSE)</f>
        <v>Bacteria; __Proteobacteria; __Deltaproteobacteria; __Bdellovibrionales; __Bacteriovoracaceae; __Peredibacter; __uncultured_Bacteriovorax_sp.</v>
      </c>
      <c r="D1134">
        <f>SUM(F1134:CX1134)</f>
        <v>601</v>
      </c>
      <c r="E1134">
        <f t="shared" si="17"/>
        <v>36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0</v>
      </c>
      <c r="M1134">
        <v>0</v>
      </c>
      <c r="N1134">
        <v>0</v>
      </c>
      <c r="O1134">
        <v>1</v>
      </c>
      <c r="P1134">
        <v>14</v>
      </c>
      <c r="Q1134">
        <v>0</v>
      </c>
      <c r="R1134">
        <v>0</v>
      </c>
      <c r="S1134">
        <v>0</v>
      </c>
      <c r="T1134">
        <v>5</v>
      </c>
      <c r="U1134">
        <v>0</v>
      </c>
      <c r="V1134">
        <v>1</v>
      </c>
      <c r="W1134">
        <v>77</v>
      </c>
      <c r="X1134">
        <v>11</v>
      </c>
      <c r="Y1134">
        <v>33</v>
      </c>
      <c r="Z1134">
        <v>0</v>
      </c>
      <c r="AA1134">
        <v>32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15</v>
      </c>
      <c r="AJ1134">
        <v>10</v>
      </c>
      <c r="AK1134">
        <v>15</v>
      </c>
      <c r="AL1134">
        <v>13</v>
      </c>
      <c r="AM1134">
        <v>0</v>
      </c>
      <c r="AN1134">
        <v>4</v>
      </c>
      <c r="AO1134">
        <v>1</v>
      </c>
      <c r="AP1134">
        <v>10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5</v>
      </c>
      <c r="BD1134">
        <v>0</v>
      </c>
      <c r="BE1134">
        <v>1</v>
      </c>
      <c r="BF1134">
        <v>0</v>
      </c>
      <c r="BG1134">
        <v>0</v>
      </c>
      <c r="BH1134">
        <v>1</v>
      </c>
      <c r="BI1134">
        <v>0</v>
      </c>
      <c r="BJ1134">
        <v>2</v>
      </c>
      <c r="BK1134">
        <v>0</v>
      </c>
      <c r="BL1134">
        <v>2</v>
      </c>
      <c r="BM1134">
        <v>14</v>
      </c>
      <c r="BN1134">
        <v>4</v>
      </c>
      <c r="BO1134">
        <v>2</v>
      </c>
      <c r="BP1134">
        <v>0</v>
      </c>
      <c r="BQ1134">
        <v>6</v>
      </c>
      <c r="BR1134">
        <v>0</v>
      </c>
      <c r="BS1134">
        <v>10</v>
      </c>
      <c r="BT1134">
        <v>2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25</v>
      </c>
      <c r="CG1134">
        <v>12</v>
      </c>
      <c r="CH1134">
        <v>27</v>
      </c>
      <c r="CI1134">
        <v>11</v>
      </c>
      <c r="CJ1134">
        <v>93</v>
      </c>
      <c r="CK1134">
        <v>49</v>
      </c>
      <c r="CL1134">
        <v>0</v>
      </c>
      <c r="CM1134">
        <v>11</v>
      </c>
      <c r="CN1134">
        <v>2</v>
      </c>
      <c r="CO1134">
        <v>6</v>
      </c>
      <c r="CP1134">
        <v>31</v>
      </c>
      <c r="CQ1134">
        <v>10</v>
      </c>
      <c r="CR1134">
        <v>17</v>
      </c>
      <c r="CS1134">
        <v>5</v>
      </c>
      <c r="CT1134">
        <v>0</v>
      </c>
      <c r="CU1134">
        <v>4</v>
      </c>
      <c r="CV1134">
        <v>0</v>
      </c>
      <c r="CW1134">
        <v>0</v>
      </c>
      <c r="CX1134">
        <v>0</v>
      </c>
    </row>
    <row r="1135" spans="1:102">
      <c r="A1135">
        <v>13195</v>
      </c>
      <c r="B1135" t="s">
        <v>207</v>
      </c>
      <c r="C1135" t="str">
        <f>VLOOKUP(A1135,[1]OTU_Table_nochlpmito_withcontro!A:$B,2,FALSE)</f>
        <v>Bacteria; __Proteobacteria; __Deltaproteobacteria; __Bdellovibrionales; __Bacteriovoracaceae; __Peredibacter; __uncultured_bacterium</v>
      </c>
      <c r="D1135">
        <f>SUM(F1135:CX1135)</f>
        <v>339</v>
      </c>
      <c r="E1135">
        <f t="shared" si="17"/>
        <v>21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55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23</v>
      </c>
      <c r="Y1135">
        <v>85</v>
      </c>
      <c r="Z1135">
        <v>0</v>
      </c>
      <c r="AA1135">
        <v>1</v>
      </c>
      <c r="AB1135">
        <v>4</v>
      </c>
      <c r="AC1135">
        <v>3</v>
      </c>
      <c r="AD1135">
        <v>0</v>
      </c>
      <c r="AE1135">
        <v>1</v>
      </c>
      <c r="AF1135">
        <v>0</v>
      </c>
      <c r="AG1135">
        <v>12</v>
      </c>
      <c r="AH1135">
        <v>2</v>
      </c>
      <c r="AI1135">
        <v>0</v>
      </c>
      <c r="AJ1135">
        <v>0</v>
      </c>
      <c r="AK1135">
        <v>1</v>
      </c>
      <c r="AL1135">
        <v>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8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30</v>
      </c>
      <c r="CG1135">
        <v>7</v>
      </c>
      <c r="CH1135">
        <v>32</v>
      </c>
      <c r="CI1135">
        <v>19</v>
      </c>
      <c r="CJ1135">
        <v>3</v>
      </c>
      <c r="CK1135">
        <v>1</v>
      </c>
      <c r="CL1135">
        <v>0</v>
      </c>
      <c r="CM1135">
        <v>1</v>
      </c>
      <c r="CN1135">
        <v>1</v>
      </c>
      <c r="CO1135">
        <v>4</v>
      </c>
      <c r="CP1135">
        <v>14</v>
      </c>
      <c r="CQ1135">
        <v>5</v>
      </c>
      <c r="CR1135">
        <v>5</v>
      </c>
      <c r="CS1135">
        <v>2</v>
      </c>
      <c r="CT1135">
        <v>0</v>
      </c>
      <c r="CU1135">
        <v>4</v>
      </c>
      <c r="CV1135">
        <v>0</v>
      </c>
      <c r="CW1135">
        <v>0</v>
      </c>
      <c r="CX1135">
        <v>0</v>
      </c>
    </row>
    <row r="1136" spans="1:102">
      <c r="A1136">
        <v>12931</v>
      </c>
      <c r="B1136" t="s">
        <v>491</v>
      </c>
      <c r="C1136" t="str">
        <f>VLOOKUP(A1136,[1]OTU_Table_nochlpmito_withcontro!A:$B,2,FALSE)</f>
        <v>Bacteria; __Proteobacteria; __Deltaproteobacteria; __Bdellovibrionales; __Bacteriovoracaceae; __uncultured; __uncultured_bacterium</v>
      </c>
      <c r="D1136">
        <f>SUM(F1136:CX1136)</f>
        <v>217</v>
      </c>
      <c r="E1136">
        <f t="shared" si="17"/>
        <v>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2</v>
      </c>
      <c r="AF1136">
        <v>0</v>
      </c>
      <c r="AG1136">
        <v>0</v>
      </c>
      <c r="AH1136">
        <v>0</v>
      </c>
      <c r="AI1136">
        <v>3</v>
      </c>
      <c r="AJ1136">
        <v>0</v>
      </c>
      <c r="AK1136">
        <v>1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16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84</v>
      </c>
      <c r="CG1136">
        <v>27</v>
      </c>
      <c r="CH1136">
        <v>36</v>
      </c>
      <c r="CI1136">
        <v>19</v>
      </c>
      <c r="CJ1136">
        <v>0</v>
      </c>
      <c r="CK1136">
        <v>0</v>
      </c>
      <c r="CL1136">
        <v>0</v>
      </c>
      <c r="CM1136">
        <v>0</v>
      </c>
      <c r="CN1136">
        <v>2</v>
      </c>
      <c r="CO1136">
        <v>2</v>
      </c>
      <c r="CP1136">
        <v>10</v>
      </c>
      <c r="CQ1136">
        <v>3</v>
      </c>
      <c r="CR1136">
        <v>4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 spans="1:102">
      <c r="A1137">
        <v>15652</v>
      </c>
      <c r="B1137" t="s">
        <v>365</v>
      </c>
      <c r="C1137" t="str">
        <f>VLOOKUP(A1137,[1]OTU_Table_nochlpmito_withcontro!A:$B,2,FALSE)</f>
        <v>Bacteria; __Proteobacteria; __Deltaproteobacteria; __Bdellovibrionales; __Bdellovibrionaceae; __Bdellovibrio; __uncultured_bacterium</v>
      </c>
      <c r="D1137">
        <f>SUM(F1137:CX1137)</f>
        <v>413</v>
      </c>
      <c r="E1137">
        <f t="shared" si="17"/>
        <v>34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2</v>
      </c>
      <c r="X1137">
        <v>0</v>
      </c>
      <c r="Y1137">
        <v>2</v>
      </c>
      <c r="Z1137">
        <v>0</v>
      </c>
      <c r="AA1137">
        <v>2</v>
      </c>
      <c r="AB1137">
        <v>2</v>
      </c>
      <c r="AC1137">
        <v>8</v>
      </c>
      <c r="AD1137">
        <v>3</v>
      </c>
      <c r="AE1137">
        <v>17</v>
      </c>
      <c r="AF1137">
        <v>3</v>
      </c>
      <c r="AG1137">
        <v>9</v>
      </c>
      <c r="AH1137">
        <v>4</v>
      </c>
      <c r="AI1137">
        <v>2</v>
      </c>
      <c r="AJ1137">
        <v>6</v>
      </c>
      <c r="AK1137">
        <v>0</v>
      </c>
      <c r="AL1137">
        <v>0</v>
      </c>
      <c r="AM1137">
        <v>0</v>
      </c>
      <c r="AN1137">
        <v>8</v>
      </c>
      <c r="AO1137">
        <v>28</v>
      </c>
      <c r="AP1137">
        <v>35</v>
      </c>
      <c r="AQ1137">
        <v>48</v>
      </c>
      <c r="AR1137">
        <v>4</v>
      </c>
      <c r="AS1137">
        <v>0</v>
      </c>
      <c r="AT1137">
        <v>0</v>
      </c>
      <c r="AU1137">
        <v>2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74</v>
      </c>
      <c r="BB1137">
        <v>48</v>
      </c>
      <c r="BC1137">
        <v>4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5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10</v>
      </c>
      <c r="CG1137">
        <v>1</v>
      </c>
      <c r="CH1137">
        <v>2</v>
      </c>
      <c r="CI1137">
        <v>7</v>
      </c>
      <c r="CJ1137">
        <v>8</v>
      </c>
      <c r="CK1137">
        <v>5</v>
      </c>
      <c r="CL1137">
        <v>0</v>
      </c>
      <c r="CM1137">
        <v>1</v>
      </c>
      <c r="CN1137">
        <v>1</v>
      </c>
      <c r="CO1137">
        <v>7</v>
      </c>
      <c r="CP1137">
        <v>4</v>
      </c>
      <c r="CQ1137">
        <v>7</v>
      </c>
      <c r="CR1137">
        <v>0</v>
      </c>
      <c r="CS1137">
        <v>1</v>
      </c>
      <c r="CT1137">
        <v>0</v>
      </c>
      <c r="CU1137">
        <v>7</v>
      </c>
      <c r="CV1137">
        <v>0</v>
      </c>
      <c r="CW1137">
        <v>0</v>
      </c>
      <c r="CX1137">
        <v>0</v>
      </c>
    </row>
    <row r="1138" spans="1:102">
      <c r="A1138">
        <v>2878</v>
      </c>
      <c r="B1138" t="s">
        <v>365</v>
      </c>
      <c r="C1138" t="str">
        <f>VLOOKUP(A1138,[1]OTU_Table_nochlpmito_withcontro!A:$B,2,FALSE)</f>
        <v>Bacteria; __Proteobacteria; __Deltaproteobacteria; __Bdellovibrionales; __Bdellovibrionaceae; __Bdellovibrio; __uncultured_bacterium</v>
      </c>
      <c r="D1138">
        <f>SUM(F1138:CX1138)</f>
        <v>432</v>
      </c>
      <c r="E1138">
        <f t="shared" si="17"/>
        <v>21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2</v>
      </c>
      <c r="AD1138">
        <v>5</v>
      </c>
      <c r="AE1138">
        <v>18</v>
      </c>
      <c r="AF1138">
        <v>1</v>
      </c>
      <c r="AG1138">
        <v>1</v>
      </c>
      <c r="AH1138">
        <v>6</v>
      </c>
      <c r="AI1138">
        <v>36</v>
      </c>
      <c r="AJ1138">
        <v>41</v>
      </c>
      <c r="AK1138">
        <v>23</v>
      </c>
      <c r="AL1138">
        <v>37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5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34</v>
      </c>
      <c r="BN1138">
        <v>2</v>
      </c>
      <c r="BO1138">
        <v>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52</v>
      </c>
      <c r="CG1138">
        <v>20</v>
      </c>
      <c r="CH1138">
        <v>51</v>
      </c>
      <c r="CI1138">
        <v>29</v>
      </c>
      <c r="CJ1138">
        <v>0</v>
      </c>
      <c r="CK1138">
        <v>0</v>
      </c>
      <c r="CL1138">
        <v>0</v>
      </c>
      <c r="CM1138">
        <v>0</v>
      </c>
      <c r="CN1138">
        <v>1</v>
      </c>
      <c r="CO1138">
        <v>6</v>
      </c>
      <c r="CP1138">
        <v>22</v>
      </c>
      <c r="CQ1138">
        <v>9</v>
      </c>
      <c r="CR1138">
        <v>18</v>
      </c>
      <c r="CS1138">
        <v>5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>
      <c r="A1139">
        <v>21360</v>
      </c>
      <c r="B1139" t="s">
        <v>365</v>
      </c>
      <c r="C1139" t="str">
        <f>VLOOKUP(A1139,[1]OTU_Table_nochlpmito_withcontro!A:$B,2,FALSE)</f>
        <v>Bacteria; __Proteobacteria; __Deltaproteobacteria; __Bdellovibrionales; __Bdellovibrionaceae; __Bdellovibrio; __uncultured_bacterium</v>
      </c>
      <c r="D1139">
        <f>SUM(F1139:CX1139)</f>
        <v>295</v>
      </c>
      <c r="E1139">
        <f t="shared" si="17"/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40</v>
      </c>
      <c r="U1139">
        <v>0</v>
      </c>
      <c r="V1139">
        <v>2</v>
      </c>
      <c r="W1139">
        <v>0</v>
      </c>
      <c r="X1139">
        <v>0</v>
      </c>
      <c r="Y1139">
        <v>18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7</v>
      </c>
      <c r="AO1139">
        <v>50</v>
      </c>
      <c r="AP1139">
        <v>21</v>
      </c>
      <c r="AQ1139">
        <v>20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2</v>
      </c>
      <c r="AY1139">
        <v>0</v>
      </c>
      <c r="AZ1139">
        <v>0</v>
      </c>
      <c r="BA1139">
        <v>52</v>
      </c>
      <c r="BB1139">
        <v>37</v>
      </c>
      <c r="BC1139">
        <v>7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12</v>
      </c>
      <c r="CK1139">
        <v>2</v>
      </c>
      <c r="CL1139">
        <v>0</v>
      </c>
      <c r="CM1139">
        <v>0</v>
      </c>
      <c r="CN1139">
        <v>1</v>
      </c>
      <c r="CO1139">
        <v>5</v>
      </c>
      <c r="CP1139">
        <v>6</v>
      </c>
      <c r="CQ1139">
        <v>6</v>
      </c>
      <c r="CR1139">
        <v>0</v>
      </c>
      <c r="CS1139">
        <v>0</v>
      </c>
      <c r="CT1139">
        <v>0</v>
      </c>
      <c r="CU1139">
        <v>1</v>
      </c>
      <c r="CV1139">
        <v>0</v>
      </c>
      <c r="CW1139">
        <v>1</v>
      </c>
      <c r="CX1139">
        <v>0</v>
      </c>
    </row>
    <row r="1140" spans="1:102">
      <c r="A1140">
        <v>21361</v>
      </c>
      <c r="B1140" t="s">
        <v>518</v>
      </c>
      <c r="C1140" t="str">
        <f>VLOOKUP(A1140,[1]OTU_Table_nochlpmito_withcontro!A:$B,2,FALSE)</f>
        <v>Bacteria; __Proteobacteria; __Deltaproteobacteria; __Bdellovibrionales; __Bdellovibrionaceae; __Bdellovibrio; __uncultured_organism</v>
      </c>
      <c r="D1140">
        <f>SUM(F1140:CX1140)</f>
        <v>158</v>
      </c>
      <c r="E1140">
        <f t="shared" si="17"/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147</v>
      </c>
      <c r="BB1140">
        <v>6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>
      <c r="A1141">
        <v>133</v>
      </c>
      <c r="B1141" t="s">
        <v>253</v>
      </c>
      <c r="C1141" t="str">
        <f>VLOOKUP(A1141,[1]OTU_Table_nochlpmito_withcontro!A:$B,2,FALSE)</f>
        <v>Bacteria; __Proteobacteria; __Deltaproteobacteria; __Bdellovibrionales; __Bdellovibrionaceae; __OM27_clade; __uncultured_bacterium</v>
      </c>
      <c r="D1141">
        <f>SUM(F1141:CX1141)</f>
        <v>603</v>
      </c>
      <c r="E1141">
        <f t="shared" si="17"/>
        <v>22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1</v>
      </c>
      <c r="X1141">
        <v>9</v>
      </c>
      <c r="Y1141">
        <v>9</v>
      </c>
      <c r="Z1141">
        <v>0</v>
      </c>
      <c r="AA1141">
        <v>1</v>
      </c>
      <c r="AB1141">
        <v>1</v>
      </c>
      <c r="AC1141">
        <v>0</v>
      </c>
      <c r="AD1141">
        <v>1</v>
      </c>
      <c r="AE1141">
        <v>4</v>
      </c>
      <c r="AF1141">
        <v>2</v>
      </c>
      <c r="AG1141">
        <v>2</v>
      </c>
      <c r="AH1141">
        <v>4</v>
      </c>
      <c r="AI1141">
        <v>1</v>
      </c>
      <c r="AJ1141">
        <v>1</v>
      </c>
      <c r="AK1141">
        <v>4</v>
      </c>
      <c r="AL1141">
        <v>3</v>
      </c>
      <c r="AM1141">
        <v>0</v>
      </c>
      <c r="AN1141">
        <v>1</v>
      </c>
      <c r="AO1141">
        <v>1</v>
      </c>
      <c r="AP1141">
        <v>0</v>
      </c>
      <c r="AQ1141">
        <v>104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135</v>
      </c>
      <c r="BB1141">
        <v>181</v>
      </c>
      <c r="BC1141">
        <v>44</v>
      </c>
      <c r="BD1141">
        <v>8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2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1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2</v>
      </c>
      <c r="CI1141">
        <v>1</v>
      </c>
      <c r="CJ1141">
        <v>4</v>
      </c>
      <c r="CK1141">
        <v>6</v>
      </c>
      <c r="CL1141">
        <v>0</v>
      </c>
      <c r="CM1141">
        <v>1</v>
      </c>
      <c r="CN1141">
        <v>0</v>
      </c>
      <c r="CO1141">
        <v>4</v>
      </c>
      <c r="CP1141">
        <v>4</v>
      </c>
      <c r="CQ1141">
        <v>1</v>
      </c>
      <c r="CR1141">
        <v>1</v>
      </c>
      <c r="CS1141">
        <v>1</v>
      </c>
      <c r="CT1141">
        <v>0</v>
      </c>
      <c r="CU1141">
        <v>44</v>
      </c>
      <c r="CV1141">
        <v>4</v>
      </c>
      <c r="CW1141">
        <v>1</v>
      </c>
      <c r="CX1141">
        <v>1</v>
      </c>
    </row>
    <row r="1142" spans="1:102">
      <c r="A1142">
        <v>85</v>
      </c>
      <c r="B1142" t="s">
        <v>262</v>
      </c>
      <c r="C1142" t="str">
        <f>VLOOKUP(A1142,[1]OTU_Table_nochlpmito_withcontro!A:$B,2,FALSE)</f>
        <v>Bacteria; __Proteobacteria; __Deltaproteobacteria; __Oligoflexales; __Oligoflexaceae; __Oligoflexaceae; __uncultured_bacterium</v>
      </c>
      <c r="D1142">
        <f>SUM(F1142:CX1142)</f>
        <v>173</v>
      </c>
      <c r="E1142">
        <f t="shared" si="17"/>
        <v>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114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</v>
      </c>
      <c r="AF1142">
        <v>0</v>
      </c>
      <c r="AG1142">
        <v>1</v>
      </c>
      <c r="AH1142">
        <v>17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3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7</v>
      </c>
      <c r="CG1142">
        <v>3</v>
      </c>
      <c r="CH1142">
        <v>3</v>
      </c>
      <c r="CI1142">
        <v>7</v>
      </c>
      <c r="CJ1142">
        <v>1</v>
      </c>
      <c r="CK1142">
        <v>1</v>
      </c>
      <c r="CL1142">
        <v>0</v>
      </c>
      <c r="CM1142">
        <v>0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4</v>
      </c>
      <c r="CT1142">
        <v>0</v>
      </c>
      <c r="CU1142">
        <v>1</v>
      </c>
      <c r="CV1142">
        <v>0</v>
      </c>
      <c r="CW1142">
        <v>0</v>
      </c>
      <c r="CX1142">
        <v>0</v>
      </c>
    </row>
    <row r="1143" spans="1:102">
      <c r="A1143">
        <v>3652</v>
      </c>
      <c r="B1143" t="s">
        <v>262</v>
      </c>
      <c r="C1143" t="str">
        <f>VLOOKUP(A1143,[1]OTU_Table_nochlpmito_withcontro!A:$B,2,FALSE)</f>
        <v>Bacteria; __Proteobacteria; __Deltaproteobacteria; __Oligoflexales; __Oligoflexaceae; __Oligoflexaceae; __uncultured_bacterium</v>
      </c>
      <c r="D1143">
        <f>SUM(F1143:CX1143)</f>
        <v>903</v>
      </c>
      <c r="E1143">
        <f t="shared" si="17"/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46</v>
      </c>
      <c r="AD1143">
        <v>4</v>
      </c>
      <c r="AE1143">
        <v>811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3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6</v>
      </c>
      <c r="CG1143">
        <v>2</v>
      </c>
      <c r="CH1143">
        <v>5</v>
      </c>
      <c r="CI1143">
        <v>3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1</v>
      </c>
      <c r="CP1143">
        <v>1</v>
      </c>
      <c r="CQ1143">
        <v>1</v>
      </c>
      <c r="CR1143">
        <v>0</v>
      </c>
      <c r="CS1143">
        <v>0</v>
      </c>
      <c r="CT1143">
        <v>0</v>
      </c>
      <c r="CU1143">
        <v>17</v>
      </c>
      <c r="CV1143">
        <v>0</v>
      </c>
      <c r="CW1143">
        <v>0</v>
      </c>
      <c r="CX1143">
        <v>0</v>
      </c>
    </row>
    <row r="1144" spans="1:102">
      <c r="A1144">
        <v>2852</v>
      </c>
      <c r="B1144" t="s">
        <v>461</v>
      </c>
      <c r="C1144" t="str">
        <f>VLOOKUP(A1144,[1]OTU_Table_nochlpmito_withcontro!A:$B,2,FALSE)</f>
        <v>Bacteria; __Proteobacteria; __Deltaproteobacteria; __Oligoflexales; __Oligoflexaceae; __Oligoflexaceae; __uncultured_delta_proteobacterium</v>
      </c>
      <c r="D1144">
        <f>SUM(F1144:CX1144)</f>
        <v>254</v>
      </c>
      <c r="E1144">
        <f t="shared" si="17"/>
        <v>17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</v>
      </c>
      <c r="AD1144">
        <v>0</v>
      </c>
      <c r="AE1144">
        <v>2</v>
      </c>
      <c r="AF1144">
        <v>1</v>
      </c>
      <c r="AG1144">
        <v>0</v>
      </c>
      <c r="AH1144">
        <v>5</v>
      </c>
      <c r="AI1144">
        <v>18</v>
      </c>
      <c r="AJ1144">
        <v>4</v>
      </c>
      <c r="AK1144">
        <v>0</v>
      </c>
      <c r="AL1144">
        <v>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4</v>
      </c>
      <c r="BM1144">
        <v>24</v>
      </c>
      <c r="BN1144">
        <v>6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54</v>
      </c>
      <c r="CG1144">
        <v>11</v>
      </c>
      <c r="CH1144">
        <v>16</v>
      </c>
      <c r="CI1144">
        <v>26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19</v>
      </c>
      <c r="CP1144">
        <v>13</v>
      </c>
      <c r="CQ1144">
        <v>7</v>
      </c>
      <c r="CR1144">
        <v>0</v>
      </c>
      <c r="CS1144">
        <v>33</v>
      </c>
      <c r="CT1144">
        <v>0</v>
      </c>
      <c r="CU1144">
        <v>0</v>
      </c>
      <c r="CV1144">
        <v>1</v>
      </c>
      <c r="CW1144">
        <v>0</v>
      </c>
      <c r="CX1144">
        <v>0</v>
      </c>
    </row>
    <row r="1145" spans="1:102">
      <c r="A1145">
        <v>16195</v>
      </c>
      <c r="B1145" t="s">
        <v>476</v>
      </c>
      <c r="C1145" t="str">
        <f>VLOOKUP(A1145,[1]OTU_Table_nochlpmito_withcontro!A:$B,2,FALSE)</f>
        <v>Bacteria; __Proteobacteria; __Deltaproteobacteria; __Oligoflexales; __Oligoflexaceae; __Pseudobacteriovorax; __uncultured_delta_proteobacterium</v>
      </c>
      <c r="D1145">
        <f>SUM(F1145:CX1145)</f>
        <v>250</v>
      </c>
      <c r="E1145">
        <f t="shared" si="17"/>
        <v>16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19</v>
      </c>
      <c r="AD1145">
        <v>3</v>
      </c>
      <c r="AE1145">
        <v>41</v>
      </c>
      <c r="AF1145">
        <v>3</v>
      </c>
      <c r="AG1145">
        <v>87</v>
      </c>
      <c r="AH1145">
        <v>2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2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26</v>
      </c>
      <c r="CG1145">
        <v>11</v>
      </c>
      <c r="CH1145">
        <v>8</v>
      </c>
      <c r="CI1145">
        <v>12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5</v>
      </c>
      <c r="CP1145">
        <v>6</v>
      </c>
      <c r="CQ1145">
        <v>1</v>
      </c>
      <c r="CR1145">
        <v>2</v>
      </c>
      <c r="CS1145">
        <v>14</v>
      </c>
      <c r="CT1145">
        <v>0</v>
      </c>
      <c r="CU1145">
        <v>5</v>
      </c>
      <c r="CV1145">
        <v>0</v>
      </c>
      <c r="CW1145">
        <v>0</v>
      </c>
      <c r="CX1145">
        <v>0</v>
      </c>
    </row>
    <row r="1146" spans="1:102">
      <c r="A1146">
        <v>14775</v>
      </c>
      <c r="B1146" t="s">
        <v>441</v>
      </c>
      <c r="C1146" t="str">
        <f>VLOOKUP(A1146,[1]OTU_Table_nochlpmito_withcontro!A:$B,2,FALSE)</f>
        <v>Bacteria; __Proteobacteria; __Deltaproteobacteria; __SAR324_clade(Marine_group_B); __SAR324_clade(Marine_group_B); __SAR324_clade(Marine_group_B); __uncultured_bacterium</v>
      </c>
      <c r="D1146">
        <f>SUM(F1146:CX1146)</f>
        <v>289</v>
      </c>
      <c r="E1146">
        <f t="shared" si="17"/>
        <v>12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2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3</v>
      </c>
      <c r="AK1146">
        <v>0</v>
      </c>
      <c r="AL1146">
        <v>0</v>
      </c>
      <c r="AM1146">
        <v>0</v>
      </c>
      <c r="AN1146">
        <v>10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118</v>
      </c>
      <c r="BB1146">
        <v>2</v>
      </c>
      <c r="BC1146">
        <v>123</v>
      </c>
      <c r="BD1146">
        <v>0</v>
      </c>
      <c r="BE1146">
        <v>6</v>
      </c>
      <c r="BF1146">
        <v>0</v>
      </c>
      <c r="BG1146">
        <v>0</v>
      </c>
      <c r="BH1146">
        <v>2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0</v>
      </c>
      <c r="CL1146">
        <v>0</v>
      </c>
      <c r="CM1146">
        <v>0</v>
      </c>
      <c r="CN1146">
        <v>0</v>
      </c>
      <c r="CO1146">
        <v>10</v>
      </c>
      <c r="CP1146">
        <v>0</v>
      </c>
      <c r="CQ1146">
        <v>2</v>
      </c>
      <c r="CR1146">
        <v>0</v>
      </c>
      <c r="CS1146">
        <v>0</v>
      </c>
      <c r="CT1146">
        <v>0</v>
      </c>
      <c r="CU1146">
        <v>4</v>
      </c>
      <c r="CV1146">
        <v>1</v>
      </c>
      <c r="CW1146">
        <v>2</v>
      </c>
      <c r="CX1146">
        <v>0</v>
      </c>
    </row>
    <row r="1147" spans="1:102">
      <c r="A1147">
        <v>18356</v>
      </c>
      <c r="B1147" t="s">
        <v>128</v>
      </c>
      <c r="C1147" t="str">
        <f>VLOOKUP(A1147,[1]OTU_Table_nochlpmito_withcontro!A:$B,2,FALSE)</f>
        <v>Bacteria; __Proteobacteria; __Gammaproteobacteria; __Alteromonadales; __Alteromonadaceae; __Alteromonas</v>
      </c>
      <c r="D1147">
        <f>SUM(F1147:CX1147)</f>
        <v>433</v>
      </c>
      <c r="E1147">
        <f t="shared" si="17"/>
        <v>31</v>
      </c>
      <c r="F1147">
        <v>0</v>
      </c>
      <c r="G1147">
        <v>0</v>
      </c>
      <c r="H1147">
        <v>0</v>
      </c>
      <c r="I1147">
        <v>2</v>
      </c>
      <c r="J1147">
        <v>8</v>
      </c>
      <c r="K1147">
        <v>4</v>
      </c>
      <c r="L1147">
        <v>0</v>
      </c>
      <c r="M1147">
        <v>2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>
        <v>6</v>
      </c>
      <c r="V1147">
        <v>5</v>
      </c>
      <c r="W1147">
        <v>0</v>
      </c>
      <c r="X1147">
        <v>78</v>
      </c>
      <c r="Y1147">
        <v>4</v>
      </c>
      <c r="Z1147">
        <v>4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7</v>
      </c>
      <c r="BQ1147">
        <v>2</v>
      </c>
      <c r="BR1147">
        <v>0</v>
      </c>
      <c r="BS1147">
        <v>0</v>
      </c>
      <c r="BT1147">
        <v>0</v>
      </c>
      <c r="BU1147">
        <v>18</v>
      </c>
      <c r="BV1147">
        <v>1</v>
      </c>
      <c r="BW1147">
        <v>3</v>
      </c>
      <c r="BX1147">
        <v>15</v>
      </c>
      <c r="BY1147">
        <v>29</v>
      </c>
      <c r="BZ1147">
        <v>10</v>
      </c>
      <c r="CA1147">
        <v>33</v>
      </c>
      <c r="CB1147">
        <v>0</v>
      </c>
      <c r="CC1147">
        <v>1</v>
      </c>
      <c r="CD1147">
        <v>5</v>
      </c>
      <c r="CE1147">
        <v>0</v>
      </c>
      <c r="CF1147">
        <v>5</v>
      </c>
      <c r="CG1147">
        <v>10</v>
      </c>
      <c r="CH1147">
        <v>2</v>
      </c>
      <c r="CI1147">
        <v>5</v>
      </c>
      <c r="CJ1147">
        <v>1</v>
      </c>
      <c r="CK1147">
        <v>8</v>
      </c>
      <c r="CL1147">
        <v>17</v>
      </c>
      <c r="CM1147">
        <v>19</v>
      </c>
      <c r="CN1147">
        <v>36</v>
      </c>
      <c r="CO1147">
        <v>4</v>
      </c>
      <c r="CP1147">
        <v>38</v>
      </c>
      <c r="CQ1147">
        <v>20</v>
      </c>
      <c r="CR1147">
        <v>24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 spans="1:102">
      <c r="A1148">
        <v>18357</v>
      </c>
      <c r="B1148" t="s">
        <v>128</v>
      </c>
      <c r="C1148" t="str">
        <f>VLOOKUP(A1148,[1]OTU_Table_nochlpmito_withcontro!A:$B,2,FALSE)</f>
        <v>Bacteria; __Proteobacteria; __Gammaproteobacteria; __Alteromonadales; __Alteromonadaceae; __Alteromonas</v>
      </c>
      <c r="D1148">
        <f>SUM(F1148:CX1148)</f>
        <v>305</v>
      </c>
      <c r="E1148">
        <f t="shared" si="17"/>
        <v>23</v>
      </c>
      <c r="F1148">
        <v>0</v>
      </c>
      <c r="G1148">
        <v>0</v>
      </c>
      <c r="H1148">
        <v>0</v>
      </c>
      <c r="I1148">
        <v>0</v>
      </c>
      <c r="J1148">
        <v>6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4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4</v>
      </c>
      <c r="W1148">
        <v>0</v>
      </c>
      <c r="X1148">
        <v>58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3</v>
      </c>
      <c r="BQ1148">
        <v>0</v>
      </c>
      <c r="BR1148">
        <v>0</v>
      </c>
      <c r="BS1148">
        <v>0</v>
      </c>
      <c r="BT1148">
        <v>0</v>
      </c>
      <c r="BU1148">
        <v>18</v>
      </c>
      <c r="BV1148">
        <v>0</v>
      </c>
      <c r="BW1148">
        <v>1</v>
      </c>
      <c r="BX1148">
        <v>12</v>
      </c>
      <c r="BY1148">
        <v>23</v>
      </c>
      <c r="BZ1148">
        <v>7</v>
      </c>
      <c r="CA1148">
        <v>20</v>
      </c>
      <c r="CB1148">
        <v>0</v>
      </c>
      <c r="CC1148">
        <v>1</v>
      </c>
      <c r="CD1148">
        <v>5</v>
      </c>
      <c r="CE1148">
        <v>0</v>
      </c>
      <c r="CF1148">
        <v>7</v>
      </c>
      <c r="CG1148">
        <v>12</v>
      </c>
      <c r="CH1148">
        <v>1</v>
      </c>
      <c r="CI1148">
        <v>3</v>
      </c>
      <c r="CJ1148">
        <v>4</v>
      </c>
      <c r="CK1148">
        <v>3</v>
      </c>
      <c r="CL1148">
        <v>13</v>
      </c>
      <c r="CM1148">
        <v>7</v>
      </c>
      <c r="CN1148">
        <v>24</v>
      </c>
      <c r="CO1148">
        <v>5</v>
      </c>
      <c r="CP1148">
        <v>13</v>
      </c>
      <c r="CQ1148">
        <v>20</v>
      </c>
      <c r="CR1148">
        <v>22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 spans="1:102">
      <c r="A1149">
        <v>22501</v>
      </c>
      <c r="B1149" t="s">
        <v>128</v>
      </c>
      <c r="C1149" t="str">
        <f>VLOOKUP(A1149,[1]OTU_Table_nochlpmito_withcontro!A:$B,2,FALSE)</f>
        <v>Bacteria; __Proteobacteria; __Gammaproteobacteria; __Alteromonadales; __Alteromonadaceae; __Alteromonas</v>
      </c>
      <c r="D1149">
        <f>SUM(F1149:CX1149)</f>
        <v>274</v>
      </c>
      <c r="E1149">
        <f t="shared" si="17"/>
        <v>17</v>
      </c>
      <c r="F1149">
        <v>0</v>
      </c>
      <c r="G1149">
        <v>0</v>
      </c>
      <c r="H1149">
        <v>0</v>
      </c>
      <c r="I1149">
        <v>0</v>
      </c>
      <c r="J1149">
        <v>2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3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11</v>
      </c>
      <c r="BV1149">
        <v>1</v>
      </c>
      <c r="BW1149">
        <v>0</v>
      </c>
      <c r="BX1149">
        <v>22</v>
      </c>
      <c r="BY1149">
        <v>1</v>
      </c>
      <c r="BZ1149">
        <v>1</v>
      </c>
      <c r="CA1149">
        <v>2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18</v>
      </c>
      <c r="CH1149">
        <v>0</v>
      </c>
      <c r="CI1149">
        <v>6</v>
      </c>
      <c r="CJ1149">
        <v>0</v>
      </c>
      <c r="CK1149">
        <v>14</v>
      </c>
      <c r="CL1149">
        <v>30</v>
      </c>
      <c r="CM1149">
        <v>13</v>
      </c>
      <c r="CN1149">
        <v>61</v>
      </c>
      <c r="CO1149">
        <v>12</v>
      </c>
      <c r="CP1149">
        <v>42</v>
      </c>
      <c r="CQ1149">
        <v>3</v>
      </c>
      <c r="CR1149">
        <v>26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>
      <c r="A1150">
        <v>18369</v>
      </c>
      <c r="B1150" t="s">
        <v>349</v>
      </c>
      <c r="C1150" t="str">
        <f>VLOOKUP(A1150,[1]OTU_Table_nochlpmito_withcontro!A:$B,2,FALSE)</f>
        <v>Bacteria; __Proteobacteria; __Gammaproteobacteria; __Alteromonadales; __Alteromonadaceae; __Alteromonas; __Alteromonas_hispanica</v>
      </c>
      <c r="D1150">
        <f>SUM(F1150:CX1150)</f>
        <v>499</v>
      </c>
      <c r="E1150">
        <f t="shared" si="17"/>
        <v>31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3</v>
      </c>
      <c r="L1150">
        <v>0</v>
      </c>
      <c r="M1150">
        <v>1</v>
      </c>
      <c r="N1150">
        <v>0</v>
      </c>
      <c r="O1150">
        <v>0</v>
      </c>
      <c r="P1150">
        <v>1</v>
      </c>
      <c r="Q1150">
        <v>2</v>
      </c>
      <c r="R1150">
        <v>0</v>
      </c>
      <c r="S1150">
        <v>0</v>
      </c>
      <c r="T1150">
        <v>1</v>
      </c>
      <c r="U1150">
        <v>5</v>
      </c>
      <c r="V1150">
        <v>2</v>
      </c>
      <c r="W1150">
        <v>2</v>
      </c>
      <c r="X1150">
        <v>95</v>
      </c>
      <c r="Y1150">
        <v>0</v>
      </c>
      <c r="Z1150">
        <v>3</v>
      </c>
      <c r="AA1150">
        <v>6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1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4</v>
      </c>
      <c r="BQ1150">
        <v>0</v>
      </c>
      <c r="BR1150">
        <v>0</v>
      </c>
      <c r="BS1150">
        <v>0</v>
      </c>
      <c r="BT1150">
        <v>0</v>
      </c>
      <c r="BU1150">
        <v>24</v>
      </c>
      <c r="BV1150">
        <v>3</v>
      </c>
      <c r="BW1150">
        <v>4</v>
      </c>
      <c r="BX1150">
        <v>34</v>
      </c>
      <c r="BY1150">
        <v>28</v>
      </c>
      <c r="BZ1150">
        <v>14</v>
      </c>
      <c r="CA1150">
        <v>18</v>
      </c>
      <c r="CB1150">
        <v>0</v>
      </c>
      <c r="CC1150">
        <v>3</v>
      </c>
      <c r="CD1150">
        <v>6</v>
      </c>
      <c r="CE1150">
        <v>0</v>
      </c>
      <c r="CF1150">
        <v>6</v>
      </c>
      <c r="CG1150">
        <v>21</v>
      </c>
      <c r="CH1150">
        <v>3</v>
      </c>
      <c r="CI1150">
        <v>10</v>
      </c>
      <c r="CJ1150">
        <v>2</v>
      </c>
      <c r="CK1150">
        <v>8</v>
      </c>
      <c r="CL1150">
        <v>15</v>
      </c>
      <c r="CM1150">
        <v>26</v>
      </c>
      <c r="CN1150">
        <v>34</v>
      </c>
      <c r="CO1150">
        <v>4</v>
      </c>
      <c r="CP1150">
        <v>44</v>
      </c>
      <c r="CQ1150">
        <v>21</v>
      </c>
      <c r="CR1150">
        <v>36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>
      <c r="A1151">
        <v>943</v>
      </c>
      <c r="B1151" t="s">
        <v>459</v>
      </c>
      <c r="C1151" t="str">
        <f>VLOOKUP(A1151,[1]OTU_Table_nochlpmito_withcontro!A:$B,2,FALSE)</f>
        <v>Bacteria; __Proteobacteria; __Gammaproteobacteria; __Alteromonadales; __Alteromonadaceae; __Alteromonas; __Alteromonas_sp._SN2</v>
      </c>
      <c r="D1151">
        <f>SUM(F1151:CX1151)</f>
        <v>157</v>
      </c>
      <c r="E1151">
        <f t="shared" si="17"/>
        <v>23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14</v>
      </c>
      <c r="Q1151">
        <v>2</v>
      </c>
      <c r="R1151">
        <v>0</v>
      </c>
      <c r="S1151">
        <v>0</v>
      </c>
      <c r="T1151">
        <v>5</v>
      </c>
      <c r="U1151">
        <v>1</v>
      </c>
      <c r="V1151">
        <v>6</v>
      </c>
      <c r="W1151">
        <v>2</v>
      </c>
      <c r="X1151">
        <v>25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5</v>
      </c>
      <c r="AO1151">
        <v>7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5</v>
      </c>
      <c r="BV1151">
        <v>0</v>
      </c>
      <c r="BW1151">
        <v>0</v>
      </c>
      <c r="BX1151">
        <v>3</v>
      </c>
      <c r="BY1151">
        <v>6</v>
      </c>
      <c r="BZ1151">
        <v>0</v>
      </c>
      <c r="CA1151">
        <v>5</v>
      </c>
      <c r="CB1151">
        <v>0</v>
      </c>
      <c r="CC1151">
        <v>1</v>
      </c>
      <c r="CD1151">
        <v>2</v>
      </c>
      <c r="CE1151">
        <v>0</v>
      </c>
      <c r="CF1151">
        <v>1</v>
      </c>
      <c r="CG1151">
        <v>27</v>
      </c>
      <c r="CH1151">
        <v>0</v>
      </c>
      <c r="CI1151">
        <v>5</v>
      </c>
      <c r="CJ1151">
        <v>3</v>
      </c>
      <c r="CK1151">
        <v>6</v>
      </c>
      <c r="CL1151">
        <v>0</v>
      </c>
      <c r="CM1151">
        <v>2</v>
      </c>
      <c r="CN1151">
        <v>7</v>
      </c>
      <c r="CO1151">
        <v>4</v>
      </c>
      <c r="CP1151">
        <v>1</v>
      </c>
      <c r="CQ1151">
        <v>2</v>
      </c>
      <c r="CR1151">
        <v>3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 spans="1:102">
      <c r="A1152">
        <v>18422</v>
      </c>
      <c r="B1152" t="s">
        <v>293</v>
      </c>
      <c r="C1152" t="str">
        <f>VLOOKUP(A1152,[1]OTU_Table_nochlpmito_withcontro!A:$B,2,FALSE)</f>
        <v>Bacteria; __Proteobacteria; __Gammaproteobacteria; __Alteromonadales; __Alteromonadaceae; __Alteromonas; __uncultured_bacterium</v>
      </c>
      <c r="D1152">
        <f>SUM(F1152:CX1152)</f>
        <v>890</v>
      </c>
      <c r="E1152">
        <f t="shared" si="17"/>
        <v>38</v>
      </c>
      <c r="F1152">
        <v>0</v>
      </c>
      <c r="G1152">
        <v>0</v>
      </c>
      <c r="H1152">
        <v>0</v>
      </c>
      <c r="I1152">
        <v>0</v>
      </c>
      <c r="J1152">
        <v>42</v>
      </c>
      <c r="K1152">
        <v>14</v>
      </c>
      <c r="L1152">
        <v>3</v>
      </c>
      <c r="M1152">
        <v>18</v>
      </c>
      <c r="N1152">
        <v>0</v>
      </c>
      <c r="O1152">
        <v>1</v>
      </c>
      <c r="P1152">
        <v>10</v>
      </c>
      <c r="Q1152">
        <v>6</v>
      </c>
      <c r="R1152">
        <v>0</v>
      </c>
      <c r="S1152">
        <v>0</v>
      </c>
      <c r="T1152">
        <v>22</v>
      </c>
      <c r="U1152">
        <v>7</v>
      </c>
      <c r="V1152">
        <v>5</v>
      </c>
      <c r="W1152">
        <v>0</v>
      </c>
      <c r="X1152">
        <v>27</v>
      </c>
      <c r="Y1152">
        <v>4</v>
      </c>
      <c r="Z1152">
        <v>5</v>
      </c>
      <c r="AA1152">
        <v>16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</v>
      </c>
      <c r="AO1152">
        <v>4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104</v>
      </c>
      <c r="BV1152">
        <v>67</v>
      </c>
      <c r="BW1152">
        <v>19</v>
      </c>
      <c r="BX1152">
        <v>20</v>
      </c>
      <c r="BY1152">
        <v>78</v>
      </c>
      <c r="BZ1152">
        <v>20</v>
      </c>
      <c r="CA1152">
        <v>57</v>
      </c>
      <c r="CB1152">
        <v>0</v>
      </c>
      <c r="CC1152">
        <v>5</v>
      </c>
      <c r="CD1152">
        <v>10</v>
      </c>
      <c r="CE1152">
        <v>0</v>
      </c>
      <c r="CF1152">
        <v>51</v>
      </c>
      <c r="CG1152">
        <v>25</v>
      </c>
      <c r="CH1152">
        <v>12</v>
      </c>
      <c r="CI1152">
        <v>18</v>
      </c>
      <c r="CJ1152">
        <v>27</v>
      </c>
      <c r="CK1152">
        <v>19</v>
      </c>
      <c r="CL1152">
        <v>7</v>
      </c>
      <c r="CM1152">
        <v>17</v>
      </c>
      <c r="CN1152">
        <v>12</v>
      </c>
      <c r="CO1152">
        <v>12</v>
      </c>
      <c r="CP1152">
        <v>27</v>
      </c>
      <c r="CQ1152">
        <v>68</v>
      </c>
      <c r="CR1152">
        <v>18</v>
      </c>
      <c r="CS1152">
        <v>5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>
      <c r="A1153">
        <v>9756</v>
      </c>
      <c r="B1153" t="s">
        <v>293</v>
      </c>
      <c r="C1153" t="str">
        <f>VLOOKUP(A1153,[1]OTU_Table_nochlpmito_withcontro!A:$B,2,FALSE)</f>
        <v>Bacteria; __Proteobacteria; __Gammaproteobacteria; __Alteromonadales; __Alteromonadaceae; __Alteromonas; __uncultured_bacterium</v>
      </c>
      <c r="D1153">
        <f>SUM(F1153:CX1153)</f>
        <v>283</v>
      </c>
      <c r="E1153">
        <f t="shared" si="17"/>
        <v>27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4</v>
      </c>
      <c r="Q1153">
        <v>6</v>
      </c>
      <c r="R1153">
        <v>0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31</v>
      </c>
      <c r="Y1153">
        <v>0</v>
      </c>
      <c r="Z1153">
        <v>0</v>
      </c>
      <c r="AA1153">
        <v>0</v>
      </c>
      <c r="AB1153">
        <v>3</v>
      </c>
      <c r="AC1153">
        <v>1</v>
      </c>
      <c r="AD1153">
        <v>0</v>
      </c>
      <c r="AE1153">
        <v>1</v>
      </c>
      <c r="AF1153">
        <v>2</v>
      </c>
      <c r="AG1153">
        <v>0</v>
      </c>
      <c r="AH1153">
        <v>18</v>
      </c>
      <c r="AI1153">
        <v>6</v>
      </c>
      <c r="AJ1153">
        <v>0</v>
      </c>
      <c r="AK1153">
        <v>90</v>
      </c>
      <c r="AL1153">
        <v>4</v>
      </c>
      <c r="AM1153">
        <v>0</v>
      </c>
      <c r="AN1153">
        <v>0</v>
      </c>
      <c r="AO1153">
        <v>0</v>
      </c>
      <c r="AP1153">
        <v>0</v>
      </c>
      <c r="AQ1153">
        <v>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3</v>
      </c>
      <c r="BD1153">
        <v>0</v>
      </c>
      <c r="BE1153">
        <v>4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3</v>
      </c>
      <c r="BN1153">
        <v>0</v>
      </c>
      <c r="BO1153">
        <v>2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0</v>
      </c>
      <c r="BV1153">
        <v>3</v>
      </c>
      <c r="BW1153">
        <v>0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4</v>
      </c>
      <c r="CG1153">
        <v>20</v>
      </c>
      <c r="CH1153">
        <v>2</v>
      </c>
      <c r="CI1153">
        <v>15</v>
      </c>
      <c r="CJ1153">
        <v>0</v>
      </c>
      <c r="CK1153">
        <v>0</v>
      </c>
      <c r="CL1153">
        <v>0</v>
      </c>
      <c r="CM1153">
        <v>3</v>
      </c>
      <c r="CN1153">
        <v>2</v>
      </c>
      <c r="CO1153">
        <v>13</v>
      </c>
      <c r="CP1153">
        <v>3</v>
      </c>
      <c r="CQ1153">
        <v>6</v>
      </c>
      <c r="CR1153">
        <v>1</v>
      </c>
      <c r="CS1153">
        <v>18</v>
      </c>
      <c r="CT1153">
        <v>0</v>
      </c>
      <c r="CU1153">
        <v>4</v>
      </c>
      <c r="CV1153">
        <v>0</v>
      </c>
      <c r="CW1153">
        <v>0</v>
      </c>
      <c r="CX1153">
        <v>0</v>
      </c>
    </row>
    <row r="1154" spans="1:102">
      <c r="A1154">
        <v>12966</v>
      </c>
      <c r="B1154" t="s">
        <v>115</v>
      </c>
      <c r="C1154" t="str">
        <f>VLOOKUP(A1154,[1]OTU_Table_nochlpmito_withcontro!A:$B,2,FALSE)</f>
        <v>Bacteria; __Proteobacteria; __Gammaproteobacteria; __Alteromonadales; __Alteromonadaceae; __Glaciecola</v>
      </c>
      <c r="D1154">
        <f>SUM(F1154:CX1154)</f>
        <v>902</v>
      </c>
      <c r="E1154">
        <f t="shared" si="17"/>
        <v>38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112</v>
      </c>
      <c r="P1154">
        <v>3</v>
      </c>
      <c r="Q1154">
        <v>18</v>
      </c>
      <c r="R1154">
        <v>0</v>
      </c>
      <c r="S1154">
        <v>2</v>
      </c>
      <c r="T1154">
        <v>23</v>
      </c>
      <c r="U1154">
        <v>22</v>
      </c>
      <c r="V1154">
        <v>1</v>
      </c>
      <c r="W1154">
        <v>4</v>
      </c>
      <c r="X1154">
        <v>0</v>
      </c>
      <c r="Y1154">
        <v>20</v>
      </c>
      <c r="Z1154">
        <v>27</v>
      </c>
      <c r="AA1154">
        <v>103</v>
      </c>
      <c r="AB1154">
        <v>5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2</v>
      </c>
      <c r="AI1154">
        <v>10</v>
      </c>
      <c r="AJ1154">
        <v>5</v>
      </c>
      <c r="AK1154">
        <v>38</v>
      </c>
      <c r="AL1154">
        <v>2</v>
      </c>
      <c r="AM1154">
        <v>0</v>
      </c>
      <c r="AN1154">
        <v>13</v>
      </c>
      <c r="AO1154">
        <v>1</v>
      </c>
      <c r="AP1154">
        <v>6</v>
      </c>
      <c r="AQ1154">
        <v>12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3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15</v>
      </c>
      <c r="BN1154">
        <v>0</v>
      </c>
      <c r="BO1154">
        <v>0</v>
      </c>
      <c r="BP1154">
        <v>0</v>
      </c>
      <c r="BQ1154">
        <v>26</v>
      </c>
      <c r="BR1154">
        <v>1</v>
      </c>
      <c r="BS1154">
        <v>2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</v>
      </c>
      <c r="CA1154">
        <v>1</v>
      </c>
      <c r="CB1154">
        <v>0</v>
      </c>
      <c r="CC1154">
        <v>0</v>
      </c>
      <c r="CD1154">
        <v>0</v>
      </c>
      <c r="CE1154">
        <v>2</v>
      </c>
      <c r="CF1154">
        <v>56</v>
      </c>
      <c r="CG1154">
        <v>2</v>
      </c>
      <c r="CH1154">
        <v>5</v>
      </c>
      <c r="CI1154">
        <v>1</v>
      </c>
      <c r="CJ1154">
        <v>127</v>
      </c>
      <c r="CK1154">
        <v>17</v>
      </c>
      <c r="CL1154">
        <v>3</v>
      </c>
      <c r="CM1154">
        <v>8</v>
      </c>
      <c r="CN1154">
        <v>36</v>
      </c>
      <c r="CO1154">
        <v>4</v>
      </c>
      <c r="CP1154">
        <v>20</v>
      </c>
      <c r="CQ1154">
        <v>35</v>
      </c>
      <c r="CR1154">
        <v>95</v>
      </c>
      <c r="CS1154">
        <v>6</v>
      </c>
      <c r="CT1154">
        <v>0</v>
      </c>
      <c r="CU1154">
        <v>0</v>
      </c>
      <c r="CV1154">
        <v>1</v>
      </c>
      <c r="CW1154">
        <v>0</v>
      </c>
      <c r="CX1154">
        <v>0</v>
      </c>
    </row>
    <row r="1155" spans="1:102">
      <c r="A1155">
        <v>21091</v>
      </c>
      <c r="B1155" t="s">
        <v>115</v>
      </c>
      <c r="C1155" t="str">
        <f>VLOOKUP(A1155,[1]OTU_Table_nochlpmito_withcontro!A:$B,2,FALSE)</f>
        <v>Bacteria; __Proteobacteria; __Gammaproteobacteria; __Alteromonadales; __Alteromonadaceae; __Glaciecola</v>
      </c>
      <c r="D1155">
        <f>SUM(F1155:CX1155)</f>
        <v>915</v>
      </c>
      <c r="E1155">
        <f t="shared" si="17"/>
        <v>31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18</v>
      </c>
      <c r="P1155">
        <v>154</v>
      </c>
      <c r="Q1155">
        <v>17</v>
      </c>
      <c r="R1155">
        <v>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7</v>
      </c>
      <c r="Y1155">
        <v>37</v>
      </c>
      <c r="Z1155">
        <v>3</v>
      </c>
      <c r="AA1155">
        <v>2</v>
      </c>
      <c r="AB1155">
        <v>25</v>
      </c>
      <c r="AC1155">
        <v>3</v>
      </c>
      <c r="AD1155">
        <v>1</v>
      </c>
      <c r="AE1155">
        <v>2</v>
      </c>
      <c r="AF1155">
        <v>0</v>
      </c>
      <c r="AG1155">
        <v>2</v>
      </c>
      <c r="AH1155">
        <v>37</v>
      </c>
      <c r="AI1155">
        <v>41</v>
      </c>
      <c r="AJ1155">
        <v>124</v>
      </c>
      <c r="AK1155">
        <v>55</v>
      </c>
      <c r="AL1155">
        <v>28</v>
      </c>
      <c r="AM1155">
        <v>0</v>
      </c>
      <c r="AN1155">
        <v>0</v>
      </c>
      <c r="AO1155">
        <v>0</v>
      </c>
      <c r="AP1155">
        <v>0</v>
      </c>
      <c r="AQ1155">
        <v>43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</v>
      </c>
      <c r="BK1155">
        <v>0</v>
      </c>
      <c r="BL1155">
        <v>0</v>
      </c>
      <c r="BM1155">
        <v>23</v>
      </c>
      <c r="BN1155">
        <v>1</v>
      </c>
      <c r="BO1155">
        <v>1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46</v>
      </c>
      <c r="CG1155">
        <v>42</v>
      </c>
      <c r="CH1155">
        <v>30</v>
      </c>
      <c r="CI1155">
        <v>30</v>
      </c>
      <c r="CJ1155">
        <v>0</v>
      </c>
      <c r="CK1155">
        <v>0</v>
      </c>
      <c r="CL1155">
        <v>0</v>
      </c>
      <c r="CM1155">
        <v>6</v>
      </c>
      <c r="CN1155">
        <v>1</v>
      </c>
      <c r="CO1155">
        <v>3</v>
      </c>
      <c r="CP1155">
        <v>32</v>
      </c>
      <c r="CQ1155">
        <v>47</v>
      </c>
      <c r="CR1155">
        <v>8</v>
      </c>
      <c r="CS1155">
        <v>31</v>
      </c>
      <c r="CT1155">
        <v>0</v>
      </c>
      <c r="CU1155">
        <v>0</v>
      </c>
      <c r="CV1155">
        <v>0</v>
      </c>
      <c r="CW1155">
        <v>1</v>
      </c>
      <c r="CX1155">
        <v>0</v>
      </c>
    </row>
    <row r="1156" spans="1:102">
      <c r="A1156">
        <v>18293</v>
      </c>
      <c r="B1156" t="s">
        <v>115</v>
      </c>
      <c r="C1156" t="str">
        <f>VLOOKUP(A1156,[1]OTU_Table_nochlpmito_withcontro!A:$B,2,FALSE)</f>
        <v>Bacteria; __Proteobacteria; __Gammaproteobacteria; __Alteromonadales; __Alteromonadaceae; __Glaciecola</v>
      </c>
      <c r="D1156">
        <f>SUM(F1156:CX1156)</f>
        <v>585</v>
      </c>
      <c r="E1156">
        <f t="shared" si="17"/>
        <v>26</v>
      </c>
      <c r="F1156">
        <v>0</v>
      </c>
      <c r="G1156">
        <v>0</v>
      </c>
      <c r="H1156">
        <v>0</v>
      </c>
      <c r="I1156">
        <v>16</v>
      </c>
      <c r="J1156">
        <v>2</v>
      </c>
      <c r="K1156">
        <v>9</v>
      </c>
      <c r="L1156">
        <v>0</v>
      </c>
      <c r="M1156">
        <v>2</v>
      </c>
      <c r="N1156">
        <v>0</v>
      </c>
      <c r="O1156">
        <v>0</v>
      </c>
      <c r="P1156">
        <v>6</v>
      </c>
      <c r="Q1156">
        <v>4</v>
      </c>
      <c r="R1156">
        <v>0</v>
      </c>
      <c r="S1156">
        <v>0</v>
      </c>
      <c r="T1156">
        <v>99</v>
      </c>
      <c r="U1156">
        <v>105</v>
      </c>
      <c r="V1156">
        <v>22</v>
      </c>
      <c r="W1156">
        <v>0</v>
      </c>
      <c r="X1156">
        <v>0</v>
      </c>
      <c r="Y1156">
        <v>23</v>
      </c>
      <c r="Z1156">
        <v>67</v>
      </c>
      <c r="AA1156">
        <v>25</v>
      </c>
      <c r="AB1156">
        <v>41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2</v>
      </c>
      <c r="AO1156">
        <v>0</v>
      </c>
      <c r="AP1156">
        <v>1</v>
      </c>
      <c r="AQ1156">
        <v>54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3</v>
      </c>
      <c r="BR1156">
        <v>2</v>
      </c>
      <c r="BS1156">
        <v>3</v>
      </c>
      <c r="BT1156">
        <v>1</v>
      </c>
      <c r="BU1156">
        <v>1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2</v>
      </c>
      <c r="CB1156">
        <v>0</v>
      </c>
      <c r="CC1156">
        <v>0</v>
      </c>
      <c r="CD1156">
        <v>0</v>
      </c>
      <c r="CE1156">
        <v>2</v>
      </c>
      <c r="CF1156">
        <v>0</v>
      </c>
      <c r="CG1156">
        <v>0</v>
      </c>
      <c r="CH1156">
        <v>0</v>
      </c>
      <c r="CI1156">
        <v>0</v>
      </c>
      <c r="CJ1156">
        <v>11</v>
      </c>
      <c r="CK1156">
        <v>4</v>
      </c>
      <c r="CL1156">
        <v>1</v>
      </c>
      <c r="CM1156">
        <v>11</v>
      </c>
      <c r="CN1156">
        <v>11</v>
      </c>
      <c r="CO1156">
        <v>1</v>
      </c>
      <c r="CP1156">
        <v>1</v>
      </c>
      <c r="CQ1156">
        <v>40</v>
      </c>
      <c r="CR1156">
        <v>0</v>
      </c>
      <c r="CS1156">
        <v>8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>
      <c r="A1157">
        <v>23060</v>
      </c>
      <c r="B1157" t="s">
        <v>115</v>
      </c>
      <c r="C1157" t="str">
        <f>VLOOKUP(A1157,[1]OTU_Table_nochlpmito_withcontro!A:$B,2,FALSE)</f>
        <v>Bacteria; __Proteobacteria; __Gammaproteobacteria; __Alteromonadales; __Alteromonadaceae; __Glaciecola</v>
      </c>
      <c r="D1157">
        <f>SUM(F1157:CX1157)</f>
        <v>238</v>
      </c>
      <c r="E1157">
        <f t="shared" si="17"/>
        <v>23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1</v>
      </c>
      <c r="R1157">
        <v>0</v>
      </c>
      <c r="S1157">
        <v>0</v>
      </c>
      <c r="T1157">
        <v>7</v>
      </c>
      <c r="U1157">
        <v>10</v>
      </c>
      <c r="V1157">
        <v>5</v>
      </c>
      <c r="W1157">
        <v>0</v>
      </c>
      <c r="X1157">
        <v>1</v>
      </c>
      <c r="Y1157">
        <v>1</v>
      </c>
      <c r="Z1157">
        <v>3</v>
      </c>
      <c r="AA1157">
        <v>29</v>
      </c>
      <c r="AB1157">
        <v>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19</v>
      </c>
      <c r="AO1157">
        <v>2</v>
      </c>
      <c r="AP1157">
        <v>12</v>
      </c>
      <c r="AQ1157">
        <v>26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17</v>
      </c>
      <c r="BR1157">
        <v>0</v>
      </c>
      <c r="BS1157">
        <v>48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1</v>
      </c>
      <c r="CG1157">
        <v>1</v>
      </c>
      <c r="CH1157">
        <v>0</v>
      </c>
      <c r="CI1157">
        <v>0</v>
      </c>
      <c r="CJ1157">
        <v>10</v>
      </c>
      <c r="CK1157">
        <v>1</v>
      </c>
      <c r="CL1157">
        <v>2</v>
      </c>
      <c r="CM1157">
        <v>7</v>
      </c>
      <c r="CN1157">
        <v>2</v>
      </c>
      <c r="CO1157">
        <v>0</v>
      </c>
      <c r="CP1157">
        <v>2</v>
      </c>
      <c r="CQ1157">
        <v>1</v>
      </c>
      <c r="CR1157">
        <v>9</v>
      </c>
      <c r="CS1157">
        <v>2</v>
      </c>
      <c r="CT1157">
        <v>1</v>
      </c>
      <c r="CU1157">
        <v>3</v>
      </c>
      <c r="CV1157">
        <v>0</v>
      </c>
      <c r="CW1157">
        <v>2</v>
      </c>
      <c r="CX1157">
        <v>0</v>
      </c>
    </row>
    <row r="1158" spans="1:102">
      <c r="A1158">
        <v>18292</v>
      </c>
      <c r="B1158" t="s">
        <v>115</v>
      </c>
      <c r="C1158" t="str">
        <f>VLOOKUP(A1158,[1]OTU_Table_nochlpmito_withcontro!A:$B,2,FALSE)</f>
        <v>Bacteria; __Proteobacteria; __Gammaproteobacteria; __Alteromonadales; __Alteromonadaceae; __Glaciecola</v>
      </c>
      <c r="D1158">
        <f>SUM(F1158:CX1158)</f>
        <v>464</v>
      </c>
      <c r="E1158">
        <f t="shared" si="17"/>
        <v>26</v>
      </c>
      <c r="F1158">
        <v>0</v>
      </c>
      <c r="G1158">
        <v>0</v>
      </c>
      <c r="H1158">
        <v>0</v>
      </c>
      <c r="I1158">
        <v>16</v>
      </c>
      <c r="J1158">
        <v>2</v>
      </c>
      <c r="K1158">
        <v>7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7</v>
      </c>
      <c r="R1158">
        <v>0</v>
      </c>
      <c r="S1158">
        <v>0</v>
      </c>
      <c r="T1158">
        <v>75</v>
      </c>
      <c r="U1158">
        <v>79</v>
      </c>
      <c r="V1158">
        <v>11</v>
      </c>
      <c r="W1158">
        <v>1</v>
      </c>
      <c r="X1158">
        <v>0</v>
      </c>
      <c r="Y1158">
        <v>23</v>
      </c>
      <c r="Z1158">
        <v>63</v>
      </c>
      <c r="AA1158">
        <v>19</v>
      </c>
      <c r="AB1158">
        <v>23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5</v>
      </c>
      <c r="AO1158">
        <v>0</v>
      </c>
      <c r="AP1158">
        <v>3</v>
      </c>
      <c r="AQ1158">
        <v>22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5</v>
      </c>
      <c r="BR1158">
        <v>1</v>
      </c>
      <c r="BS1158">
        <v>4</v>
      </c>
      <c r="BT1158">
        <v>4</v>
      </c>
      <c r="BU1158">
        <v>0</v>
      </c>
      <c r="BV1158">
        <v>0</v>
      </c>
      <c r="BW1158">
        <v>1</v>
      </c>
      <c r="BX1158">
        <v>0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7</v>
      </c>
      <c r="CK1158">
        <v>5</v>
      </c>
      <c r="CL1158">
        <v>5</v>
      </c>
      <c r="CM1158">
        <v>12</v>
      </c>
      <c r="CN1158">
        <v>14</v>
      </c>
      <c r="CO1158">
        <v>1</v>
      </c>
      <c r="CP1158">
        <v>3</v>
      </c>
      <c r="CQ1158">
        <v>33</v>
      </c>
      <c r="CR1158">
        <v>1</v>
      </c>
      <c r="CS1158">
        <v>8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>
      <c r="A1159">
        <v>22449</v>
      </c>
      <c r="B1159" t="s">
        <v>115</v>
      </c>
      <c r="C1159" t="str">
        <f>VLOOKUP(A1159,[1]OTU_Table_nochlpmito_withcontro!A:$B,2,FALSE)</f>
        <v>Bacteria; __Proteobacteria; __Gammaproteobacteria; __Alteromonadales; __Alteromonadaceae; __Glaciecola</v>
      </c>
      <c r="D1159">
        <f>SUM(F1159:CX1159)</f>
        <v>315</v>
      </c>
      <c r="E1159">
        <f t="shared" ref="E1159:E1222" si="18">COUNTIF(F1159:CX1159,"&gt;1")</f>
        <v>25</v>
      </c>
      <c r="F1159">
        <v>0</v>
      </c>
      <c r="G1159">
        <v>0</v>
      </c>
      <c r="H1159">
        <v>0</v>
      </c>
      <c r="I1159">
        <v>10</v>
      </c>
      <c r="J1159">
        <v>0</v>
      </c>
      <c r="K1159">
        <v>5</v>
      </c>
      <c r="L1159">
        <v>0</v>
      </c>
      <c r="M1159">
        <v>2</v>
      </c>
      <c r="N1159">
        <v>0</v>
      </c>
      <c r="O1159">
        <v>1</v>
      </c>
      <c r="P1159">
        <v>3</v>
      </c>
      <c r="Q1159">
        <v>4</v>
      </c>
      <c r="R1159">
        <v>0</v>
      </c>
      <c r="S1159">
        <v>0</v>
      </c>
      <c r="T1159">
        <v>46</v>
      </c>
      <c r="U1159">
        <v>38</v>
      </c>
      <c r="V1159">
        <v>6</v>
      </c>
      <c r="W1159">
        <v>1</v>
      </c>
      <c r="X1159">
        <v>0</v>
      </c>
      <c r="Y1159">
        <v>13</v>
      </c>
      <c r="Z1159">
        <v>18</v>
      </c>
      <c r="AA1159">
        <v>12</v>
      </c>
      <c r="AB1159">
        <v>17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</v>
      </c>
      <c r="AO1159">
        <v>0</v>
      </c>
      <c r="AP1159">
        <v>6</v>
      </c>
      <c r="AQ1159">
        <v>71</v>
      </c>
      <c r="AR1159">
        <v>2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2</v>
      </c>
      <c r="BS1159">
        <v>1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1</v>
      </c>
      <c r="CH1159">
        <v>0</v>
      </c>
      <c r="CI1159">
        <v>0</v>
      </c>
      <c r="CJ1159">
        <v>6</v>
      </c>
      <c r="CK1159">
        <v>2</v>
      </c>
      <c r="CL1159">
        <v>1</v>
      </c>
      <c r="CM1159">
        <v>2</v>
      </c>
      <c r="CN1159">
        <v>9</v>
      </c>
      <c r="CO1159">
        <v>1</v>
      </c>
      <c r="CP1159">
        <v>4</v>
      </c>
      <c r="CQ1159">
        <v>22</v>
      </c>
      <c r="CR1159">
        <v>2</v>
      </c>
      <c r="CS1159">
        <v>3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>
      <c r="A1160">
        <v>18235</v>
      </c>
      <c r="B1160" t="s">
        <v>115</v>
      </c>
      <c r="C1160" t="str">
        <f>VLOOKUP(A1160,[1]OTU_Table_nochlpmito_withcontro!A:$B,2,FALSE)</f>
        <v>Bacteria; __Proteobacteria; __Gammaproteobacteria; __Alteromonadales; __Alteromonadaceae; __Glaciecola</v>
      </c>
      <c r="D1160">
        <f>SUM(F1160:CX1160)</f>
        <v>278</v>
      </c>
      <c r="E1160">
        <f t="shared" si="18"/>
        <v>21</v>
      </c>
      <c r="F1160">
        <v>0</v>
      </c>
      <c r="G1160">
        <v>0</v>
      </c>
      <c r="H1160">
        <v>0</v>
      </c>
      <c r="I1160">
        <v>9</v>
      </c>
      <c r="J1160">
        <v>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1</v>
      </c>
      <c r="R1160">
        <v>0</v>
      </c>
      <c r="S1160">
        <v>0</v>
      </c>
      <c r="T1160">
        <v>47</v>
      </c>
      <c r="U1160">
        <v>46</v>
      </c>
      <c r="V1160">
        <v>9</v>
      </c>
      <c r="W1160">
        <v>2</v>
      </c>
      <c r="X1160">
        <v>0</v>
      </c>
      <c r="Y1160">
        <v>17</v>
      </c>
      <c r="Z1160">
        <v>31</v>
      </c>
      <c r="AA1160">
        <v>10</v>
      </c>
      <c r="AB1160">
        <v>27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3</v>
      </c>
      <c r="AQ1160">
        <v>22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1</v>
      </c>
      <c r="BS1160">
        <v>0</v>
      </c>
      <c r="BT1160">
        <v>1</v>
      </c>
      <c r="BU1160">
        <v>0</v>
      </c>
      <c r="BV1160">
        <v>0</v>
      </c>
      <c r="BW1160">
        <v>0</v>
      </c>
      <c r="BX1160">
        <v>0</v>
      </c>
      <c r="BY1160">
        <v>2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4</v>
      </c>
      <c r="CK1160">
        <v>1</v>
      </c>
      <c r="CL1160">
        <v>2</v>
      </c>
      <c r="CM1160">
        <v>6</v>
      </c>
      <c r="CN1160">
        <v>5</v>
      </c>
      <c r="CO1160">
        <v>0</v>
      </c>
      <c r="CP1160">
        <v>7</v>
      </c>
      <c r="CQ1160">
        <v>10</v>
      </c>
      <c r="CR1160">
        <v>1</v>
      </c>
      <c r="CS1160">
        <v>4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>
      <c r="A1161">
        <v>22447</v>
      </c>
      <c r="B1161" t="s">
        <v>115</v>
      </c>
      <c r="C1161" t="str">
        <f>VLOOKUP(A1161,[1]OTU_Table_nochlpmito_withcontro!A:$B,2,FALSE)</f>
        <v>Bacteria; __Proteobacteria; __Gammaproteobacteria; __Alteromonadales; __Alteromonadaceae; __Glaciecola</v>
      </c>
      <c r="D1161">
        <f>SUM(F1161:CX1161)</f>
        <v>229</v>
      </c>
      <c r="E1161">
        <f t="shared" si="18"/>
        <v>19</v>
      </c>
      <c r="F1161">
        <v>0</v>
      </c>
      <c r="G1161">
        <v>0</v>
      </c>
      <c r="H1161">
        <v>0</v>
      </c>
      <c r="I1161">
        <v>6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1</v>
      </c>
      <c r="P1161">
        <v>3</v>
      </c>
      <c r="Q1161">
        <v>0</v>
      </c>
      <c r="R1161">
        <v>0</v>
      </c>
      <c r="S1161">
        <v>0</v>
      </c>
      <c r="T1161">
        <v>44</v>
      </c>
      <c r="U1161">
        <v>35</v>
      </c>
      <c r="V1161">
        <v>6</v>
      </c>
      <c r="W1161">
        <v>1</v>
      </c>
      <c r="X1161">
        <v>0</v>
      </c>
      <c r="Y1161">
        <v>8</v>
      </c>
      <c r="Z1161">
        <v>29</v>
      </c>
      <c r="AA1161">
        <v>13</v>
      </c>
      <c r="AB1161">
        <v>24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</v>
      </c>
      <c r="AO1161">
        <v>0</v>
      </c>
      <c r="AP1161">
        <v>3</v>
      </c>
      <c r="AQ1161">
        <v>17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2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2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2</v>
      </c>
      <c r="CJ1161">
        <v>1</v>
      </c>
      <c r="CK1161">
        <v>1</v>
      </c>
      <c r="CL1161">
        <v>1</v>
      </c>
      <c r="CM1161">
        <v>3</v>
      </c>
      <c r="CN1161">
        <v>2</v>
      </c>
      <c r="CO1161">
        <v>0</v>
      </c>
      <c r="CP1161">
        <v>1</v>
      </c>
      <c r="CQ1161">
        <v>14</v>
      </c>
      <c r="CR1161">
        <v>0</v>
      </c>
      <c r="CS1161">
        <v>1</v>
      </c>
      <c r="CT1161">
        <v>0</v>
      </c>
      <c r="CU1161">
        <v>0</v>
      </c>
      <c r="CV1161">
        <v>0</v>
      </c>
      <c r="CW1161">
        <v>1</v>
      </c>
      <c r="CX1161">
        <v>0</v>
      </c>
    </row>
    <row r="1162" spans="1:102">
      <c r="A1162">
        <v>18304</v>
      </c>
      <c r="B1162" t="s">
        <v>115</v>
      </c>
      <c r="C1162" t="str">
        <f>VLOOKUP(A1162,[1]OTU_Table_nochlpmito_withcontro!A:$B,2,FALSE)</f>
        <v>Bacteria; __Proteobacteria; __Gammaproteobacteria; __Alteromonadales; __Alteromonadaceae; __Glaciecola</v>
      </c>
      <c r="D1162">
        <f>SUM(F1162:CX1162)</f>
        <v>327</v>
      </c>
      <c r="E1162">
        <f t="shared" si="18"/>
        <v>11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109</v>
      </c>
      <c r="U1162">
        <v>5</v>
      </c>
      <c r="V1162">
        <v>2</v>
      </c>
      <c r="W1162">
        <v>1</v>
      </c>
      <c r="X1162">
        <v>0</v>
      </c>
      <c r="Y1162">
        <v>1</v>
      </c>
      <c r="Z1162">
        <v>1</v>
      </c>
      <c r="AA1162">
        <v>159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5</v>
      </c>
      <c r="AQ1162">
        <v>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2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0</v>
      </c>
      <c r="CK1162">
        <v>5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4</v>
      </c>
      <c r="CR1162">
        <v>22</v>
      </c>
      <c r="CS1162">
        <v>1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>
      <c r="A1163">
        <v>22467</v>
      </c>
      <c r="B1163" t="s">
        <v>115</v>
      </c>
      <c r="C1163" t="str">
        <f>VLOOKUP(A1163,[1]OTU_Table_nochlpmito_withcontro!A:$B,2,FALSE)</f>
        <v>Bacteria; __Proteobacteria; __Gammaproteobacteria; __Alteromonadales; __Alteromonadaceae; __Glaciecola</v>
      </c>
      <c r="D1163">
        <f>SUM(F1163:CX1163)</f>
        <v>181</v>
      </c>
      <c r="E1163">
        <f t="shared" si="18"/>
        <v>6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69</v>
      </c>
      <c r="U1163">
        <v>3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84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2</v>
      </c>
      <c r="CR1163">
        <v>5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>
      <c r="A1164">
        <v>18236</v>
      </c>
      <c r="B1164" t="s">
        <v>115</v>
      </c>
      <c r="C1164" t="str">
        <f>VLOOKUP(A1164,[1]OTU_Table_nochlpmito_withcontro!A:$B,2,FALSE)</f>
        <v>Bacteria; __Proteobacteria; __Gammaproteobacteria; __Alteromonadales; __Alteromonadaceae; __Glaciecola</v>
      </c>
      <c r="D1164">
        <f>SUM(F1164:CX1164)</f>
        <v>181</v>
      </c>
      <c r="E1164">
        <f t="shared" si="18"/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76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77</v>
      </c>
      <c r="AB1164">
        <v>4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</v>
      </c>
      <c r="AQ1164">
        <v>5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4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6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 spans="1:102">
      <c r="A1165">
        <v>21085</v>
      </c>
      <c r="B1165" t="s">
        <v>420</v>
      </c>
      <c r="C1165" t="str">
        <f>VLOOKUP(A1165,[1]OTU_Table_nochlpmito_withcontro!A:$B,2,FALSE)</f>
        <v>Bacteria; __Proteobacteria; __Gammaproteobacteria; __Alteromonadales; __Alteromonadaceae; __Glaciecola; __Cylindrotheca_closterium</v>
      </c>
      <c r="D1165">
        <f>SUM(F1165:CX1165)</f>
        <v>355</v>
      </c>
      <c r="E1165">
        <f t="shared" si="18"/>
        <v>21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10</v>
      </c>
      <c r="P1165">
        <v>69</v>
      </c>
      <c r="Q1165">
        <v>1</v>
      </c>
      <c r="R1165">
        <v>0</v>
      </c>
      <c r="S1165">
        <v>0</v>
      </c>
      <c r="T1165">
        <v>2</v>
      </c>
      <c r="U1165">
        <v>20</v>
      </c>
      <c r="V1165">
        <v>7</v>
      </c>
      <c r="W1165">
        <v>0</v>
      </c>
      <c r="X1165">
        <v>71</v>
      </c>
      <c r="Y1165">
        <v>5</v>
      </c>
      <c r="Z1165">
        <v>0</v>
      </c>
      <c r="AA1165">
        <v>7</v>
      </c>
      <c r="AB1165">
        <v>12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0</v>
      </c>
      <c r="AJ1165">
        <v>1</v>
      </c>
      <c r="AK1165">
        <v>9</v>
      </c>
      <c r="AL1165">
        <v>0</v>
      </c>
      <c r="AM1165">
        <v>0</v>
      </c>
      <c r="AN1165">
        <v>0</v>
      </c>
      <c r="AO1165">
        <v>4</v>
      </c>
      <c r="AP1165">
        <v>0</v>
      </c>
      <c r="AQ1165">
        <v>86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4</v>
      </c>
      <c r="BN1165">
        <v>2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12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7</v>
      </c>
      <c r="CN1165">
        <v>4</v>
      </c>
      <c r="CO1165">
        <v>1</v>
      </c>
      <c r="CP1165">
        <v>3</v>
      </c>
      <c r="CQ1165">
        <v>9</v>
      </c>
      <c r="CR1165">
        <v>1</v>
      </c>
      <c r="CS1165">
        <v>2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>
      <c r="A1166">
        <v>18300</v>
      </c>
      <c r="B1166" t="s">
        <v>338</v>
      </c>
      <c r="C1166" t="str">
        <f>VLOOKUP(A1166,[1]OTU_Table_nochlpmito_withcontro!A:$B,2,FALSE)</f>
        <v>Bacteria; __Proteobacteria; __Gammaproteobacteria; __Alteromonadales; __Alteromonadaceae; __Glaciecola; __Glaciecola_punicea</v>
      </c>
      <c r="D1166">
        <f>SUM(F1166:CX1166)</f>
        <v>597</v>
      </c>
      <c r="E1166">
        <f t="shared" si="18"/>
        <v>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79</v>
      </c>
      <c r="Q1166">
        <v>1</v>
      </c>
      <c r="R1166">
        <v>0</v>
      </c>
      <c r="S1166">
        <v>0</v>
      </c>
      <c r="T1166">
        <v>11</v>
      </c>
      <c r="U1166">
        <v>1</v>
      </c>
      <c r="V1166">
        <v>0</v>
      </c>
      <c r="W1166">
        <v>1</v>
      </c>
      <c r="X1166">
        <v>111</v>
      </c>
      <c r="Y1166">
        <v>3</v>
      </c>
      <c r="Z1166">
        <v>1</v>
      </c>
      <c r="AA1166">
        <v>3</v>
      </c>
      <c r="AB1166">
        <v>21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104</v>
      </c>
      <c r="AI1166">
        <v>9</v>
      </c>
      <c r="AJ1166">
        <v>0</v>
      </c>
      <c r="AK1166">
        <v>43</v>
      </c>
      <c r="AL1166">
        <v>22</v>
      </c>
      <c r="AM1166">
        <v>0</v>
      </c>
      <c r="AN1166">
        <v>3</v>
      </c>
      <c r="AO1166">
        <v>0</v>
      </c>
      <c r="AP1166">
        <v>25</v>
      </c>
      <c r="AQ1166">
        <v>32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2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13</v>
      </c>
      <c r="BT1166">
        <v>1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5</v>
      </c>
      <c r="CG1166">
        <v>5</v>
      </c>
      <c r="CH1166">
        <v>0</v>
      </c>
      <c r="CI1166">
        <v>2</v>
      </c>
      <c r="CJ1166">
        <v>3</v>
      </c>
      <c r="CK1166">
        <v>1</v>
      </c>
      <c r="CL1166">
        <v>1</v>
      </c>
      <c r="CM1166">
        <v>3</v>
      </c>
      <c r="CN1166">
        <v>4</v>
      </c>
      <c r="CO1166">
        <v>47</v>
      </c>
      <c r="CP1166">
        <v>1</v>
      </c>
      <c r="CQ1166">
        <v>23</v>
      </c>
      <c r="CR1166">
        <v>0</v>
      </c>
      <c r="CS1166">
        <v>9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>
      <c r="A1167">
        <v>22532</v>
      </c>
      <c r="B1167" t="s">
        <v>490</v>
      </c>
      <c r="C1167" t="str">
        <f>VLOOKUP(A1167,[1]OTU_Table_nochlpmito_withcontro!A:$B,2,FALSE)</f>
        <v>Bacteria; __Proteobacteria; __Gammaproteobacteria; __Alteromonadales; __Alteromonadaceae; __Glaciecola; __uncultured_Alteromonas_sp.</v>
      </c>
      <c r="D1167">
        <f>SUM(F1167:CX1167)</f>
        <v>210</v>
      </c>
      <c r="E1167">
        <f t="shared" si="18"/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33</v>
      </c>
      <c r="BM1167">
        <v>86</v>
      </c>
      <c r="BN1167">
        <v>18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29</v>
      </c>
      <c r="CG1167">
        <v>20</v>
      </c>
      <c r="CH1167">
        <v>20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2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 spans="1:102">
      <c r="A1168">
        <v>23058</v>
      </c>
      <c r="B1168" t="s">
        <v>135</v>
      </c>
      <c r="C1168" t="str">
        <f>VLOOKUP(A1168,[1]OTU_Table_nochlpmito_withcontro!A:$B,2,FALSE)</f>
        <v>Bacteria; __Proteobacteria; __Gammaproteobacteria; __Alteromonadales; __Alteromonadaceae; __Glaciecola; __uncultured_bacterium</v>
      </c>
      <c r="D1168">
        <f>SUM(F1168:CX1168)</f>
        <v>719</v>
      </c>
      <c r="E1168">
        <f t="shared" si="18"/>
        <v>36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</v>
      </c>
      <c r="N1168">
        <v>0</v>
      </c>
      <c r="O1168">
        <v>0</v>
      </c>
      <c r="P1168">
        <v>12</v>
      </c>
      <c r="Q1168">
        <v>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59</v>
      </c>
      <c r="Y1168">
        <v>0</v>
      </c>
      <c r="Z1168">
        <v>0</v>
      </c>
      <c r="AA1168">
        <v>6</v>
      </c>
      <c r="AB1168">
        <v>3</v>
      </c>
      <c r="AC1168">
        <v>2</v>
      </c>
      <c r="AD1168">
        <v>0</v>
      </c>
      <c r="AE1168">
        <v>2</v>
      </c>
      <c r="AF1168">
        <v>0</v>
      </c>
      <c r="AG1168">
        <v>0</v>
      </c>
      <c r="AH1168">
        <v>48</v>
      </c>
      <c r="AI1168">
        <v>3</v>
      </c>
      <c r="AJ1168">
        <v>0</v>
      </c>
      <c r="AK1168">
        <v>15</v>
      </c>
      <c r="AL1168">
        <v>7</v>
      </c>
      <c r="AM1168">
        <v>0</v>
      </c>
      <c r="AN1168">
        <v>15</v>
      </c>
      <c r="AO1168">
        <v>43</v>
      </c>
      <c r="AP1168">
        <v>32</v>
      </c>
      <c r="AQ1168">
        <v>140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6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15</v>
      </c>
      <c r="BN1168">
        <v>0</v>
      </c>
      <c r="BO1168">
        <v>0</v>
      </c>
      <c r="BP1168">
        <v>0</v>
      </c>
      <c r="BQ1168">
        <v>27</v>
      </c>
      <c r="BR1168">
        <v>1</v>
      </c>
      <c r="BS1168">
        <v>97</v>
      </c>
      <c r="BT1168">
        <v>2</v>
      </c>
      <c r="BU1168">
        <v>0</v>
      </c>
      <c r="BV1168">
        <v>0</v>
      </c>
      <c r="BW1168">
        <v>0</v>
      </c>
      <c r="BX1168">
        <v>0</v>
      </c>
      <c r="BY1168">
        <v>3</v>
      </c>
      <c r="BZ1168">
        <v>0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21</v>
      </c>
      <c r="CG1168">
        <v>9</v>
      </c>
      <c r="CH1168">
        <v>0</v>
      </c>
      <c r="CI1168">
        <v>3</v>
      </c>
      <c r="CJ1168">
        <v>10</v>
      </c>
      <c r="CK1168">
        <v>7</v>
      </c>
      <c r="CL1168">
        <v>4</v>
      </c>
      <c r="CM1168">
        <v>8</v>
      </c>
      <c r="CN1168">
        <v>9</v>
      </c>
      <c r="CO1168">
        <v>40</v>
      </c>
      <c r="CP1168">
        <v>9</v>
      </c>
      <c r="CQ1168">
        <v>17</v>
      </c>
      <c r="CR1168">
        <v>7</v>
      </c>
      <c r="CS1168">
        <v>23</v>
      </c>
      <c r="CT1168">
        <v>0</v>
      </c>
      <c r="CU1168">
        <v>0</v>
      </c>
      <c r="CV1168">
        <v>1</v>
      </c>
      <c r="CW1168">
        <v>0</v>
      </c>
      <c r="CX1168">
        <v>0</v>
      </c>
    </row>
    <row r="1169" spans="1:102">
      <c r="A1169">
        <v>2020</v>
      </c>
      <c r="B1169" t="s">
        <v>222</v>
      </c>
      <c r="C1169" t="str">
        <f>VLOOKUP(A1169,[1]OTU_Table_nochlpmito_withcontro!A:$B,2,FALSE)</f>
        <v>Bacteria; __Proteobacteria; __Gammaproteobacteria; __Alteromonadales; __Alteromonadaceae; __Marinobacter</v>
      </c>
      <c r="D1169">
        <f>SUM(F1169:CX1169)</f>
        <v>1940</v>
      </c>
      <c r="E1169">
        <f t="shared" si="18"/>
        <v>44</v>
      </c>
      <c r="F1169">
        <v>0</v>
      </c>
      <c r="G1169">
        <v>0</v>
      </c>
      <c r="H1169">
        <v>0</v>
      </c>
      <c r="I1169">
        <v>13</v>
      </c>
      <c r="J1169">
        <v>2</v>
      </c>
      <c r="K1169">
        <v>12</v>
      </c>
      <c r="L1169">
        <v>5</v>
      </c>
      <c r="M1169">
        <v>11</v>
      </c>
      <c r="N1169">
        <v>0</v>
      </c>
      <c r="O1169">
        <v>2</v>
      </c>
      <c r="P1169">
        <v>5</v>
      </c>
      <c r="Q1169">
        <v>13</v>
      </c>
      <c r="R1169">
        <v>0</v>
      </c>
      <c r="S1169">
        <v>0</v>
      </c>
      <c r="T1169">
        <v>7</v>
      </c>
      <c r="U1169">
        <v>11</v>
      </c>
      <c r="V1169">
        <v>3</v>
      </c>
      <c r="W1169">
        <v>8</v>
      </c>
      <c r="X1169">
        <v>71</v>
      </c>
      <c r="Y1169">
        <v>11</v>
      </c>
      <c r="Z1169">
        <v>2</v>
      </c>
      <c r="AA1169">
        <v>6</v>
      </c>
      <c r="AB1169">
        <v>4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18</v>
      </c>
      <c r="AO1169">
        <v>14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>
        <v>0</v>
      </c>
      <c r="BJ1169">
        <v>1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131</v>
      </c>
      <c r="BV1169">
        <v>14</v>
      </c>
      <c r="BW1169">
        <v>40</v>
      </c>
      <c r="BX1169">
        <v>141</v>
      </c>
      <c r="BY1169">
        <v>127</v>
      </c>
      <c r="BZ1169">
        <v>90</v>
      </c>
      <c r="CA1169">
        <v>352</v>
      </c>
      <c r="CB1169">
        <v>0</v>
      </c>
      <c r="CC1169">
        <v>3</v>
      </c>
      <c r="CD1169">
        <v>31</v>
      </c>
      <c r="CE1169">
        <v>2</v>
      </c>
      <c r="CF1169">
        <v>108</v>
      </c>
      <c r="CG1169">
        <v>14</v>
      </c>
      <c r="CH1169">
        <v>22</v>
      </c>
      <c r="CI1169">
        <v>42</v>
      </c>
      <c r="CJ1169">
        <v>51</v>
      </c>
      <c r="CK1169">
        <v>220</v>
      </c>
      <c r="CL1169">
        <v>18</v>
      </c>
      <c r="CM1169">
        <v>47</v>
      </c>
      <c r="CN1169">
        <v>27</v>
      </c>
      <c r="CO1169">
        <v>31</v>
      </c>
      <c r="CP1169">
        <v>89</v>
      </c>
      <c r="CQ1169">
        <v>101</v>
      </c>
      <c r="CR1169">
        <v>5</v>
      </c>
      <c r="CS1169">
        <v>9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>
      <c r="A1170">
        <v>14577</v>
      </c>
      <c r="B1170" t="s">
        <v>199</v>
      </c>
      <c r="C1170" t="str">
        <f>VLOOKUP(A1170,[1]OTU_Table_nochlpmito_withcontro!A:$B,2,FALSE)</f>
        <v>Bacteria; __Proteobacteria; __Gammaproteobacteria; __Alteromonadales; __Alteromonadaceae; __Paraglaciecola</v>
      </c>
      <c r="D1170">
        <f>SUM(F1170:CX1170)</f>
        <v>1292</v>
      </c>
      <c r="E1170">
        <f t="shared" si="18"/>
        <v>44</v>
      </c>
      <c r="F1170">
        <v>0</v>
      </c>
      <c r="G1170">
        <v>0</v>
      </c>
      <c r="H1170">
        <v>0</v>
      </c>
      <c r="I1170">
        <v>8</v>
      </c>
      <c r="J1170">
        <v>26</v>
      </c>
      <c r="K1170">
        <v>24</v>
      </c>
      <c r="L1170">
        <v>0</v>
      </c>
      <c r="M1170">
        <v>3</v>
      </c>
      <c r="N1170">
        <v>0</v>
      </c>
      <c r="O1170">
        <v>8</v>
      </c>
      <c r="P1170">
        <v>9</v>
      </c>
      <c r="Q1170">
        <v>25</v>
      </c>
      <c r="R1170">
        <v>1</v>
      </c>
      <c r="S1170">
        <v>0</v>
      </c>
      <c r="T1170">
        <v>79</v>
      </c>
      <c r="U1170">
        <v>6</v>
      </c>
      <c r="V1170">
        <v>9</v>
      </c>
      <c r="W1170">
        <v>8</v>
      </c>
      <c r="X1170">
        <v>0</v>
      </c>
      <c r="Y1170">
        <v>74</v>
      </c>
      <c r="Z1170">
        <v>182</v>
      </c>
      <c r="AA1170">
        <v>12</v>
      </c>
      <c r="AB1170">
        <v>30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0</v>
      </c>
      <c r="AJ1170">
        <v>2</v>
      </c>
      <c r="AK1170">
        <v>0</v>
      </c>
      <c r="AL1170">
        <v>0</v>
      </c>
      <c r="AM1170">
        <v>0</v>
      </c>
      <c r="AN1170">
        <v>1</v>
      </c>
      <c r="AO1170">
        <v>3</v>
      </c>
      <c r="AP1170">
        <v>7</v>
      </c>
      <c r="AQ1170">
        <v>8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36</v>
      </c>
      <c r="BQ1170">
        <v>12</v>
      </c>
      <c r="BR1170">
        <v>9</v>
      </c>
      <c r="BS1170">
        <v>3</v>
      </c>
      <c r="BT1170">
        <v>2</v>
      </c>
      <c r="BU1170">
        <v>7</v>
      </c>
      <c r="BV1170">
        <v>4</v>
      </c>
      <c r="BW1170">
        <v>1</v>
      </c>
      <c r="BX1170">
        <v>2</v>
      </c>
      <c r="BY1170">
        <v>4</v>
      </c>
      <c r="BZ1170">
        <v>0</v>
      </c>
      <c r="CA1170">
        <v>2</v>
      </c>
      <c r="CB1170">
        <v>0</v>
      </c>
      <c r="CC1170">
        <v>0</v>
      </c>
      <c r="CD1170">
        <v>0</v>
      </c>
      <c r="CE1170">
        <v>3</v>
      </c>
      <c r="CF1170">
        <v>1</v>
      </c>
      <c r="CG1170">
        <v>4</v>
      </c>
      <c r="CH1170">
        <v>11</v>
      </c>
      <c r="CI1170">
        <v>1</v>
      </c>
      <c r="CJ1170">
        <v>0</v>
      </c>
      <c r="CK1170">
        <v>28</v>
      </c>
      <c r="CL1170">
        <v>8</v>
      </c>
      <c r="CM1170">
        <v>97</v>
      </c>
      <c r="CN1170">
        <v>61</v>
      </c>
      <c r="CO1170">
        <v>6</v>
      </c>
      <c r="CP1170">
        <v>194</v>
      </c>
      <c r="CQ1170">
        <v>171</v>
      </c>
      <c r="CR1170">
        <v>17</v>
      </c>
      <c r="CS1170">
        <v>71</v>
      </c>
      <c r="CT1170">
        <v>3</v>
      </c>
      <c r="CU1170">
        <v>1</v>
      </c>
      <c r="CV1170">
        <v>0</v>
      </c>
      <c r="CW1170">
        <v>5</v>
      </c>
      <c r="CX1170">
        <v>0</v>
      </c>
    </row>
    <row r="1171" spans="1:102">
      <c r="A1171">
        <v>21029</v>
      </c>
      <c r="B1171" t="s">
        <v>199</v>
      </c>
      <c r="C1171" t="str">
        <f>VLOOKUP(A1171,[1]OTU_Table_nochlpmito_withcontro!A:$B,2,FALSE)</f>
        <v>Bacteria; __Proteobacteria; __Gammaproteobacteria; __Alteromonadales; __Alteromonadaceae; __Paraglaciecola</v>
      </c>
      <c r="D1171">
        <f>SUM(F1171:CX1171)</f>
        <v>1135</v>
      </c>
      <c r="E1171">
        <f t="shared" si="18"/>
        <v>41</v>
      </c>
      <c r="F1171">
        <v>0</v>
      </c>
      <c r="G1171">
        <v>0</v>
      </c>
      <c r="H1171">
        <v>0</v>
      </c>
      <c r="I1171">
        <v>15</v>
      </c>
      <c r="J1171">
        <v>31</v>
      </c>
      <c r="K1171">
        <v>27</v>
      </c>
      <c r="L1171">
        <v>1</v>
      </c>
      <c r="M1171">
        <v>2</v>
      </c>
      <c r="N1171">
        <v>0</v>
      </c>
      <c r="O1171">
        <v>7</v>
      </c>
      <c r="P1171">
        <v>15</v>
      </c>
      <c r="Q1171">
        <v>32</v>
      </c>
      <c r="R1171">
        <v>6</v>
      </c>
      <c r="S1171">
        <v>0</v>
      </c>
      <c r="T1171">
        <v>59</v>
      </c>
      <c r="U1171">
        <v>4</v>
      </c>
      <c r="V1171">
        <v>8</v>
      </c>
      <c r="W1171">
        <v>4</v>
      </c>
      <c r="X1171">
        <v>0</v>
      </c>
      <c r="Y1171">
        <v>50</v>
      </c>
      <c r="Z1171">
        <v>168</v>
      </c>
      <c r="AA1171">
        <v>4</v>
      </c>
      <c r="AB1171">
        <v>40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2</v>
      </c>
      <c r="AP1171">
        <v>9</v>
      </c>
      <c r="AQ1171">
        <v>7</v>
      </c>
      <c r="AR1171">
        <v>2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36</v>
      </c>
      <c r="BQ1171">
        <v>2</v>
      </c>
      <c r="BR1171">
        <v>6</v>
      </c>
      <c r="BS1171">
        <v>4</v>
      </c>
      <c r="BT1171">
        <v>1</v>
      </c>
      <c r="BU1171">
        <v>3</v>
      </c>
      <c r="BV1171">
        <v>5</v>
      </c>
      <c r="BW1171">
        <v>1</v>
      </c>
      <c r="BX1171">
        <v>7</v>
      </c>
      <c r="BY1171">
        <v>2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</v>
      </c>
      <c r="CG1171">
        <v>5</v>
      </c>
      <c r="CH1171">
        <v>3</v>
      </c>
      <c r="CI1171">
        <v>1</v>
      </c>
      <c r="CJ1171">
        <v>0</v>
      </c>
      <c r="CK1171">
        <v>19</v>
      </c>
      <c r="CL1171">
        <v>9</v>
      </c>
      <c r="CM1171">
        <v>101</v>
      </c>
      <c r="CN1171">
        <v>59</v>
      </c>
      <c r="CO1171">
        <v>5</v>
      </c>
      <c r="CP1171">
        <v>159</v>
      </c>
      <c r="CQ1171">
        <v>127</v>
      </c>
      <c r="CR1171">
        <v>12</v>
      </c>
      <c r="CS1171">
        <v>62</v>
      </c>
      <c r="CT1171">
        <v>1</v>
      </c>
      <c r="CU1171">
        <v>1</v>
      </c>
      <c r="CV1171">
        <v>0</v>
      </c>
      <c r="CW1171">
        <v>6</v>
      </c>
      <c r="CX1171">
        <v>0</v>
      </c>
    </row>
    <row r="1172" spans="1:102">
      <c r="A1172">
        <v>925</v>
      </c>
      <c r="B1172" t="s">
        <v>199</v>
      </c>
      <c r="C1172" t="str">
        <f>VLOOKUP(A1172,[1]OTU_Table_nochlpmito_withcontro!A:$B,2,FALSE)</f>
        <v>Bacteria; __Proteobacteria; __Gammaproteobacteria; __Alteromonadales; __Alteromonadaceae; __Paraglaciecola</v>
      </c>
      <c r="D1172">
        <f>SUM(F1172:CX1172)</f>
        <v>2495</v>
      </c>
      <c r="E1172">
        <f t="shared" si="18"/>
        <v>39</v>
      </c>
      <c r="F1172">
        <v>0</v>
      </c>
      <c r="G1172">
        <v>0</v>
      </c>
      <c r="H1172">
        <v>0</v>
      </c>
      <c r="I1172">
        <v>4</v>
      </c>
      <c r="J1172">
        <v>143</v>
      </c>
      <c r="K1172">
        <v>0</v>
      </c>
      <c r="L1172">
        <v>3</v>
      </c>
      <c r="M1172">
        <v>4</v>
      </c>
      <c r="N1172">
        <v>0</v>
      </c>
      <c r="O1172">
        <v>0</v>
      </c>
      <c r="P1172">
        <v>13</v>
      </c>
      <c r="Q1172">
        <v>7</v>
      </c>
      <c r="R1172">
        <v>0</v>
      </c>
      <c r="S1172">
        <v>0</v>
      </c>
      <c r="T1172">
        <v>1</v>
      </c>
      <c r="U1172">
        <v>6</v>
      </c>
      <c r="V1172">
        <v>13</v>
      </c>
      <c r="W1172">
        <v>36</v>
      </c>
      <c r="X1172">
        <v>1629</v>
      </c>
      <c r="Y1172">
        <v>1</v>
      </c>
      <c r="Z1172">
        <v>9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32</v>
      </c>
      <c r="AI1172">
        <v>0</v>
      </c>
      <c r="AJ1172">
        <v>0</v>
      </c>
      <c r="AK1172">
        <v>7</v>
      </c>
      <c r="AL1172">
        <v>3</v>
      </c>
      <c r="AM1172">
        <v>0</v>
      </c>
      <c r="AN1172">
        <v>0</v>
      </c>
      <c r="AO1172">
        <v>0</v>
      </c>
      <c r="AP1172">
        <v>0</v>
      </c>
      <c r="AQ1172">
        <v>6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14</v>
      </c>
      <c r="BF1172">
        <v>0</v>
      </c>
      <c r="BG1172">
        <v>0</v>
      </c>
      <c r="BH1172">
        <v>0</v>
      </c>
      <c r="BI1172">
        <v>0</v>
      </c>
      <c r="BJ1172">
        <v>2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39</v>
      </c>
      <c r="BV1172">
        <v>38</v>
      </c>
      <c r="BW1172">
        <v>4</v>
      </c>
      <c r="BX1172">
        <v>21</v>
      </c>
      <c r="BY1172">
        <v>46</v>
      </c>
      <c r="BZ1172">
        <v>3</v>
      </c>
      <c r="CA1172">
        <v>31</v>
      </c>
      <c r="CB1172">
        <v>0</v>
      </c>
      <c r="CC1172">
        <v>6</v>
      </c>
      <c r="CD1172">
        <v>16</v>
      </c>
      <c r="CE1172">
        <v>0</v>
      </c>
      <c r="CF1172">
        <v>6</v>
      </c>
      <c r="CG1172">
        <v>39</v>
      </c>
      <c r="CH1172">
        <v>7</v>
      </c>
      <c r="CI1172">
        <v>3</v>
      </c>
      <c r="CJ1172">
        <v>9</v>
      </c>
      <c r="CK1172">
        <v>13</v>
      </c>
      <c r="CL1172">
        <v>8</v>
      </c>
      <c r="CM1172">
        <v>91</v>
      </c>
      <c r="CN1172">
        <v>86</v>
      </c>
      <c r="CO1172">
        <v>43</v>
      </c>
      <c r="CP1172">
        <v>1</v>
      </c>
      <c r="CQ1172">
        <v>16</v>
      </c>
      <c r="CR1172">
        <v>2</v>
      </c>
      <c r="CS1172">
        <v>29</v>
      </c>
      <c r="CT1172">
        <v>0</v>
      </c>
      <c r="CU1172">
        <v>0</v>
      </c>
      <c r="CV1172">
        <v>0</v>
      </c>
      <c r="CW1172">
        <v>1</v>
      </c>
      <c r="CX1172">
        <v>0</v>
      </c>
    </row>
    <row r="1173" spans="1:102">
      <c r="A1173">
        <v>14578</v>
      </c>
      <c r="B1173" t="s">
        <v>199</v>
      </c>
      <c r="C1173" t="str">
        <f>VLOOKUP(A1173,[1]OTU_Table_nochlpmito_withcontro!A:$B,2,FALSE)</f>
        <v>Bacteria; __Proteobacteria; __Gammaproteobacteria; __Alteromonadales; __Alteromonadaceae; __Paraglaciecola</v>
      </c>
      <c r="D1173">
        <f>SUM(F1173:CX1173)</f>
        <v>413</v>
      </c>
      <c r="E1173">
        <f t="shared" si="18"/>
        <v>33</v>
      </c>
      <c r="F1173">
        <v>0</v>
      </c>
      <c r="G1173">
        <v>0</v>
      </c>
      <c r="H1173">
        <v>0</v>
      </c>
      <c r="I1173">
        <v>8</v>
      </c>
      <c r="J1173">
        <v>10</v>
      </c>
      <c r="K1173">
        <v>9</v>
      </c>
      <c r="L1173">
        <v>0</v>
      </c>
      <c r="M1173">
        <v>0</v>
      </c>
      <c r="N1173">
        <v>0</v>
      </c>
      <c r="O1173">
        <v>2</v>
      </c>
      <c r="P1173">
        <v>10</v>
      </c>
      <c r="Q1173">
        <v>8</v>
      </c>
      <c r="R1173">
        <v>3</v>
      </c>
      <c r="S1173">
        <v>0</v>
      </c>
      <c r="T1173">
        <v>19</v>
      </c>
      <c r="U1173">
        <v>1</v>
      </c>
      <c r="V1173">
        <v>3</v>
      </c>
      <c r="W1173">
        <v>0</v>
      </c>
      <c r="X1173">
        <v>1</v>
      </c>
      <c r="Y1173">
        <v>31</v>
      </c>
      <c r="Z1173">
        <v>47</v>
      </c>
      <c r="AA1173">
        <v>2</v>
      </c>
      <c r="AB1173">
        <v>8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>
        <v>1</v>
      </c>
      <c r="AP1173">
        <v>2</v>
      </c>
      <c r="AQ1173">
        <v>4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4</v>
      </c>
      <c r="BQ1173">
        <v>3</v>
      </c>
      <c r="BR1173">
        <v>1</v>
      </c>
      <c r="BS1173">
        <v>3</v>
      </c>
      <c r="BT1173">
        <v>1</v>
      </c>
      <c r="BU1173">
        <v>2</v>
      </c>
      <c r="BV1173">
        <v>1</v>
      </c>
      <c r="BW1173">
        <v>1</v>
      </c>
      <c r="BX1173">
        <v>5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0</v>
      </c>
      <c r="CF1173">
        <v>0</v>
      </c>
      <c r="CG1173">
        <v>5</v>
      </c>
      <c r="CH1173">
        <v>2</v>
      </c>
      <c r="CI1173">
        <v>2</v>
      </c>
      <c r="CJ1173">
        <v>0</v>
      </c>
      <c r="CK1173">
        <v>9</v>
      </c>
      <c r="CL1173">
        <v>3</v>
      </c>
      <c r="CM1173">
        <v>35</v>
      </c>
      <c r="CN1173">
        <v>19</v>
      </c>
      <c r="CO1173">
        <v>5</v>
      </c>
      <c r="CP1173">
        <v>63</v>
      </c>
      <c r="CQ1173">
        <v>45</v>
      </c>
      <c r="CR1173">
        <v>3</v>
      </c>
      <c r="CS1173">
        <v>22</v>
      </c>
      <c r="CT1173">
        <v>1</v>
      </c>
      <c r="CU1173">
        <v>0</v>
      </c>
      <c r="CV1173">
        <v>0</v>
      </c>
      <c r="CW1173">
        <v>3</v>
      </c>
      <c r="CX1173">
        <v>0</v>
      </c>
    </row>
    <row r="1174" spans="1:102">
      <c r="A1174">
        <v>21036</v>
      </c>
      <c r="B1174" t="s">
        <v>199</v>
      </c>
      <c r="C1174" t="str">
        <f>VLOOKUP(A1174,[1]OTU_Table_nochlpmito_withcontro!A:$B,2,FALSE)</f>
        <v>Bacteria; __Proteobacteria; __Gammaproteobacteria; __Alteromonadales; __Alteromonadaceae; __Paraglaciecola</v>
      </c>
      <c r="D1174">
        <f>SUM(F1174:CX1174)</f>
        <v>591</v>
      </c>
      <c r="E1174">
        <f t="shared" si="18"/>
        <v>35</v>
      </c>
      <c r="F1174">
        <v>0</v>
      </c>
      <c r="G1174">
        <v>0</v>
      </c>
      <c r="H1174">
        <v>0</v>
      </c>
      <c r="I1174">
        <v>11</v>
      </c>
      <c r="J1174">
        <v>16</v>
      </c>
      <c r="K1174">
        <v>7</v>
      </c>
      <c r="L1174">
        <v>0</v>
      </c>
      <c r="M1174">
        <v>2</v>
      </c>
      <c r="N1174">
        <v>0</v>
      </c>
      <c r="O1174">
        <v>3</v>
      </c>
      <c r="P1174">
        <v>12</v>
      </c>
      <c r="Q1174">
        <v>15</v>
      </c>
      <c r="R1174">
        <v>1</v>
      </c>
      <c r="S1174">
        <v>0</v>
      </c>
      <c r="T1174">
        <v>31</v>
      </c>
      <c r="U1174">
        <v>1</v>
      </c>
      <c r="V1174">
        <v>3</v>
      </c>
      <c r="W1174">
        <v>6</v>
      </c>
      <c r="X1174">
        <v>0</v>
      </c>
      <c r="Y1174">
        <v>30</v>
      </c>
      <c r="Z1174">
        <v>61</v>
      </c>
      <c r="AA1174">
        <v>4</v>
      </c>
      <c r="AB1174">
        <v>17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</v>
      </c>
      <c r="AO1174">
        <v>3</v>
      </c>
      <c r="AP1174">
        <v>4</v>
      </c>
      <c r="AQ1174">
        <v>9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18</v>
      </c>
      <c r="BQ1174">
        <v>7</v>
      </c>
      <c r="BR1174">
        <v>7</v>
      </c>
      <c r="BS1174">
        <v>1</v>
      </c>
      <c r="BT1174">
        <v>0</v>
      </c>
      <c r="BU1174">
        <v>3</v>
      </c>
      <c r="BV1174">
        <v>1</v>
      </c>
      <c r="BW1174">
        <v>0</v>
      </c>
      <c r="BX1174">
        <v>5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2</v>
      </c>
      <c r="CI1174">
        <v>0</v>
      </c>
      <c r="CJ1174">
        <v>0</v>
      </c>
      <c r="CK1174">
        <v>12</v>
      </c>
      <c r="CL1174">
        <v>5</v>
      </c>
      <c r="CM1174">
        <v>62</v>
      </c>
      <c r="CN1174">
        <v>31</v>
      </c>
      <c r="CO1174">
        <v>5</v>
      </c>
      <c r="CP1174">
        <v>87</v>
      </c>
      <c r="CQ1174">
        <v>70</v>
      </c>
      <c r="CR1174">
        <v>4</v>
      </c>
      <c r="CS1174">
        <v>25</v>
      </c>
      <c r="CT1174">
        <v>0</v>
      </c>
      <c r="CU1174">
        <v>0</v>
      </c>
      <c r="CV1174">
        <v>0</v>
      </c>
      <c r="CW1174">
        <v>4</v>
      </c>
      <c r="CX1174">
        <v>0</v>
      </c>
    </row>
    <row r="1175" spans="1:102">
      <c r="A1175">
        <v>23025</v>
      </c>
      <c r="B1175" t="s">
        <v>199</v>
      </c>
      <c r="C1175" t="str">
        <f>VLOOKUP(A1175,[1]OTU_Table_nochlpmito_withcontro!A:$B,2,FALSE)</f>
        <v>Bacteria; __Proteobacteria; __Gammaproteobacteria; __Alteromonadales; __Alteromonadaceae; __Paraglaciecola</v>
      </c>
      <c r="D1175">
        <f>SUM(F1175:CX1175)</f>
        <v>337</v>
      </c>
      <c r="E1175">
        <f t="shared" si="18"/>
        <v>28</v>
      </c>
      <c r="F1175">
        <v>0</v>
      </c>
      <c r="G1175">
        <v>0</v>
      </c>
      <c r="H1175">
        <v>0</v>
      </c>
      <c r="I1175">
        <v>5</v>
      </c>
      <c r="J1175">
        <v>9</v>
      </c>
      <c r="K1175">
        <v>8</v>
      </c>
      <c r="L1175">
        <v>0</v>
      </c>
      <c r="M1175">
        <v>2</v>
      </c>
      <c r="N1175">
        <v>0</v>
      </c>
      <c r="O1175">
        <v>3</v>
      </c>
      <c r="P1175">
        <v>1</v>
      </c>
      <c r="Q1175">
        <v>7</v>
      </c>
      <c r="R1175">
        <v>0</v>
      </c>
      <c r="S1175">
        <v>0</v>
      </c>
      <c r="T1175">
        <v>19</v>
      </c>
      <c r="U1175">
        <v>2</v>
      </c>
      <c r="V1175">
        <v>3</v>
      </c>
      <c r="W1175">
        <v>1</v>
      </c>
      <c r="X1175">
        <v>0</v>
      </c>
      <c r="Y1175">
        <v>18</v>
      </c>
      <c r="Z1175">
        <v>39</v>
      </c>
      <c r="AA1175">
        <v>3</v>
      </c>
      <c r="AB1175">
        <v>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3</v>
      </c>
      <c r="AQ1175">
        <v>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9</v>
      </c>
      <c r="BQ1175">
        <v>3</v>
      </c>
      <c r="BR1175">
        <v>3</v>
      </c>
      <c r="BS1175">
        <v>0</v>
      </c>
      <c r="BT1175">
        <v>0</v>
      </c>
      <c r="BU1175">
        <v>1</v>
      </c>
      <c r="BV1175">
        <v>2</v>
      </c>
      <c r="BW1175">
        <v>0</v>
      </c>
      <c r="BX1175">
        <v>1</v>
      </c>
      <c r="BY1175">
        <v>3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1</v>
      </c>
      <c r="CJ1175">
        <v>0</v>
      </c>
      <c r="CK1175">
        <v>8</v>
      </c>
      <c r="CL1175">
        <v>2</v>
      </c>
      <c r="CM1175">
        <v>26</v>
      </c>
      <c r="CN1175">
        <v>17</v>
      </c>
      <c r="CO1175">
        <v>1</v>
      </c>
      <c r="CP1175">
        <v>64</v>
      </c>
      <c r="CQ1175">
        <v>40</v>
      </c>
      <c r="CR1175">
        <v>1</v>
      </c>
      <c r="CS1175">
        <v>16</v>
      </c>
      <c r="CT1175">
        <v>0</v>
      </c>
      <c r="CU1175">
        <v>0</v>
      </c>
      <c r="CV1175">
        <v>0</v>
      </c>
      <c r="CW1175">
        <v>1</v>
      </c>
      <c r="CX1175">
        <v>0</v>
      </c>
    </row>
    <row r="1176" spans="1:102">
      <c r="A1176">
        <v>5265</v>
      </c>
      <c r="B1176" t="s">
        <v>112</v>
      </c>
      <c r="C1176" t="str">
        <f>VLOOKUP(A1176,[1]OTU_Table_nochlpmito_withcontro!A:$B,2,FALSE)</f>
        <v>Bacteria; __Proteobacteria; __Gammaproteobacteria; __Alteromonadales; __Alteromonadaceae; __Paraglaciecola; __uncultured_bacterium</v>
      </c>
      <c r="D1176">
        <f>SUM(F1176:CX1176)</f>
        <v>4484</v>
      </c>
      <c r="E1176">
        <f t="shared" si="18"/>
        <v>46</v>
      </c>
      <c r="F1176">
        <v>0</v>
      </c>
      <c r="G1176">
        <v>0</v>
      </c>
      <c r="H1176">
        <v>0</v>
      </c>
      <c r="I1176">
        <v>17</v>
      </c>
      <c r="J1176">
        <v>12</v>
      </c>
      <c r="K1176">
        <v>17</v>
      </c>
      <c r="L1176">
        <v>3</v>
      </c>
      <c r="M1176">
        <v>2</v>
      </c>
      <c r="N1176">
        <v>0</v>
      </c>
      <c r="O1176">
        <v>2</v>
      </c>
      <c r="P1176">
        <v>257</v>
      </c>
      <c r="Q1176">
        <v>74</v>
      </c>
      <c r="R1176">
        <v>2</v>
      </c>
      <c r="S1176">
        <v>0</v>
      </c>
      <c r="T1176">
        <v>804</v>
      </c>
      <c r="U1176">
        <v>12</v>
      </c>
      <c r="V1176">
        <v>2</v>
      </c>
      <c r="W1176">
        <v>58</v>
      </c>
      <c r="X1176">
        <v>4</v>
      </c>
      <c r="Y1176">
        <v>210</v>
      </c>
      <c r="Z1176">
        <v>52</v>
      </c>
      <c r="AA1176">
        <v>68</v>
      </c>
      <c r="AB1176">
        <v>56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</v>
      </c>
      <c r="AO1176">
        <v>10</v>
      </c>
      <c r="AP1176">
        <v>103</v>
      </c>
      <c r="AQ1176">
        <v>4</v>
      </c>
      <c r="AR1176">
        <v>8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5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414</v>
      </c>
      <c r="BQ1176">
        <v>4</v>
      </c>
      <c r="BR1176">
        <v>3</v>
      </c>
      <c r="BS1176">
        <v>41</v>
      </c>
      <c r="BT1176">
        <v>0</v>
      </c>
      <c r="BU1176">
        <v>1</v>
      </c>
      <c r="BV1176">
        <v>3</v>
      </c>
      <c r="BW1176">
        <v>0</v>
      </c>
      <c r="BX1176">
        <v>16</v>
      </c>
      <c r="BY1176">
        <v>8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2</v>
      </c>
      <c r="CF1176">
        <v>1</v>
      </c>
      <c r="CG1176">
        <v>29</v>
      </c>
      <c r="CH1176">
        <v>16</v>
      </c>
      <c r="CI1176">
        <v>6</v>
      </c>
      <c r="CJ1176">
        <v>0</v>
      </c>
      <c r="CK1176">
        <v>251</v>
      </c>
      <c r="CL1176">
        <v>10</v>
      </c>
      <c r="CM1176">
        <v>83</v>
      </c>
      <c r="CN1176">
        <v>292</v>
      </c>
      <c r="CO1176">
        <v>2</v>
      </c>
      <c r="CP1176">
        <v>1307</v>
      </c>
      <c r="CQ1176">
        <v>59</v>
      </c>
      <c r="CR1176">
        <v>80</v>
      </c>
      <c r="CS1176">
        <v>58</v>
      </c>
      <c r="CT1176">
        <v>4</v>
      </c>
      <c r="CU1176">
        <v>1</v>
      </c>
      <c r="CV1176">
        <v>1</v>
      </c>
      <c r="CW1176">
        <v>4</v>
      </c>
      <c r="CX1176">
        <v>0</v>
      </c>
    </row>
    <row r="1177" spans="1:102">
      <c r="A1177">
        <v>21028</v>
      </c>
      <c r="B1177" t="s">
        <v>112</v>
      </c>
      <c r="C1177" t="str">
        <f>VLOOKUP(A1177,[1]OTU_Table_nochlpmito_withcontro!A:$B,2,FALSE)</f>
        <v>Bacteria; __Proteobacteria; __Gammaproteobacteria; __Alteromonadales; __Alteromonadaceae; __Paraglaciecola; __uncultured_bacterium</v>
      </c>
      <c r="D1177">
        <f>SUM(F1177:CX1177)</f>
        <v>295</v>
      </c>
      <c r="E1177">
        <f t="shared" si="18"/>
        <v>32</v>
      </c>
      <c r="F1177">
        <v>0</v>
      </c>
      <c r="G1177">
        <v>0</v>
      </c>
      <c r="H1177">
        <v>0</v>
      </c>
      <c r="I1177">
        <v>4</v>
      </c>
      <c r="J1177">
        <v>6</v>
      </c>
      <c r="K1177">
        <v>5</v>
      </c>
      <c r="L1177">
        <v>2</v>
      </c>
      <c r="M1177">
        <v>1</v>
      </c>
      <c r="N1177">
        <v>0</v>
      </c>
      <c r="O1177">
        <v>2</v>
      </c>
      <c r="P1177">
        <v>4</v>
      </c>
      <c r="Q1177">
        <v>3</v>
      </c>
      <c r="R1177">
        <v>2</v>
      </c>
      <c r="S1177">
        <v>0</v>
      </c>
      <c r="T1177">
        <v>16</v>
      </c>
      <c r="U1177">
        <v>3</v>
      </c>
      <c r="V1177">
        <v>9</v>
      </c>
      <c r="W1177">
        <v>4</v>
      </c>
      <c r="X1177">
        <v>0</v>
      </c>
      <c r="Y1177">
        <v>18</v>
      </c>
      <c r="Z1177">
        <v>38</v>
      </c>
      <c r="AA1177">
        <v>1</v>
      </c>
      <c r="AB1177">
        <v>7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5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5</v>
      </c>
      <c r="BQ1177">
        <v>1</v>
      </c>
      <c r="BR1177">
        <v>2</v>
      </c>
      <c r="BS1177">
        <v>3</v>
      </c>
      <c r="BT1177">
        <v>2</v>
      </c>
      <c r="BU1177">
        <v>5</v>
      </c>
      <c r="BV1177">
        <v>0</v>
      </c>
      <c r="BW1177">
        <v>0</v>
      </c>
      <c r="BX1177">
        <v>1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2</v>
      </c>
      <c r="CJ1177">
        <v>0</v>
      </c>
      <c r="CK1177">
        <v>8</v>
      </c>
      <c r="CL1177">
        <v>2</v>
      </c>
      <c r="CM1177">
        <v>24</v>
      </c>
      <c r="CN1177">
        <v>12</v>
      </c>
      <c r="CO1177">
        <v>0</v>
      </c>
      <c r="CP1177">
        <v>40</v>
      </c>
      <c r="CQ1177">
        <v>29</v>
      </c>
      <c r="CR1177">
        <v>4</v>
      </c>
      <c r="CS1177">
        <v>16</v>
      </c>
      <c r="CT1177">
        <v>0</v>
      </c>
      <c r="CU1177">
        <v>0</v>
      </c>
      <c r="CV1177">
        <v>0</v>
      </c>
      <c r="CW1177">
        <v>2</v>
      </c>
      <c r="CX1177">
        <v>0</v>
      </c>
    </row>
    <row r="1178" spans="1:102">
      <c r="A1178">
        <v>23026</v>
      </c>
      <c r="B1178" t="s">
        <v>112</v>
      </c>
      <c r="C1178" t="str">
        <f>VLOOKUP(A1178,[1]OTU_Table_nochlpmito_withcontro!A:$B,2,FALSE)</f>
        <v>Bacteria; __Proteobacteria; __Gammaproteobacteria; __Alteromonadales; __Alteromonadaceae; __Paraglaciecola; __uncultured_bacterium</v>
      </c>
      <c r="D1178">
        <f>SUM(F1178:CX1178)</f>
        <v>264</v>
      </c>
      <c r="E1178">
        <f t="shared" si="18"/>
        <v>22</v>
      </c>
      <c r="F1178">
        <v>0</v>
      </c>
      <c r="G1178">
        <v>0</v>
      </c>
      <c r="H1178">
        <v>0</v>
      </c>
      <c r="I1178">
        <v>3</v>
      </c>
      <c r="J1178">
        <v>8</v>
      </c>
      <c r="K1178">
        <v>5</v>
      </c>
      <c r="L1178">
        <v>1</v>
      </c>
      <c r="M1178">
        <v>0</v>
      </c>
      <c r="N1178">
        <v>0</v>
      </c>
      <c r="O1178">
        <v>0</v>
      </c>
      <c r="P1178">
        <v>2</v>
      </c>
      <c r="Q1178">
        <v>4</v>
      </c>
      <c r="R1178">
        <v>3</v>
      </c>
      <c r="S1178">
        <v>0</v>
      </c>
      <c r="T1178">
        <v>18</v>
      </c>
      <c r="U1178">
        <v>0</v>
      </c>
      <c r="V1178">
        <v>1</v>
      </c>
      <c r="W1178">
        <v>1</v>
      </c>
      <c r="X1178">
        <v>1</v>
      </c>
      <c r="Y1178">
        <v>12</v>
      </c>
      <c r="Z1178">
        <v>43</v>
      </c>
      <c r="AA1178">
        <v>0</v>
      </c>
      <c r="AB1178">
        <v>10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9</v>
      </c>
      <c r="BQ1178">
        <v>4</v>
      </c>
      <c r="BR1178">
        <v>2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1</v>
      </c>
      <c r="BY1178">
        <v>4</v>
      </c>
      <c r="BZ1178">
        <v>0</v>
      </c>
      <c r="CA1178">
        <v>2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1</v>
      </c>
      <c r="CI1178">
        <v>1</v>
      </c>
      <c r="CJ1178">
        <v>0</v>
      </c>
      <c r="CK1178">
        <v>5</v>
      </c>
      <c r="CL1178">
        <v>2</v>
      </c>
      <c r="CM1178">
        <v>28</v>
      </c>
      <c r="CN1178">
        <v>15</v>
      </c>
      <c r="CO1178">
        <v>0</v>
      </c>
      <c r="CP1178">
        <v>29</v>
      </c>
      <c r="CQ1178">
        <v>30</v>
      </c>
      <c r="CR1178">
        <v>0</v>
      </c>
      <c r="CS1178">
        <v>12</v>
      </c>
      <c r="CT1178">
        <v>1</v>
      </c>
      <c r="CU1178">
        <v>0</v>
      </c>
      <c r="CV1178">
        <v>1</v>
      </c>
      <c r="CW1178">
        <v>0</v>
      </c>
      <c r="CX1178">
        <v>0</v>
      </c>
    </row>
    <row r="1179" spans="1:102">
      <c r="A1179">
        <v>911</v>
      </c>
      <c r="B1179" t="s">
        <v>278</v>
      </c>
      <c r="C1179" t="str">
        <f>VLOOKUP(A1179,[1]OTU_Table_nochlpmito_withcontro!A:$B,2,FALSE)</f>
        <v>Bacteria; __Proteobacteria; __Gammaproteobacteria; __Alteromonadales; __Alteromonadaceae; __uncultured</v>
      </c>
      <c r="D1179">
        <f>SUM(F1179:CX1179)</f>
        <v>624</v>
      </c>
      <c r="E1179">
        <f t="shared" si="18"/>
        <v>41</v>
      </c>
      <c r="F1179">
        <v>0</v>
      </c>
      <c r="G1179">
        <v>0</v>
      </c>
      <c r="H1179">
        <v>0</v>
      </c>
      <c r="I1179">
        <v>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9</v>
      </c>
      <c r="Q1179">
        <v>6</v>
      </c>
      <c r="R1179">
        <v>1</v>
      </c>
      <c r="S1179">
        <v>0</v>
      </c>
      <c r="T1179">
        <v>5</v>
      </c>
      <c r="U1179">
        <v>2</v>
      </c>
      <c r="V1179">
        <v>3</v>
      </c>
      <c r="W1179">
        <v>1</v>
      </c>
      <c r="X1179">
        <v>45</v>
      </c>
      <c r="Y1179">
        <v>14</v>
      </c>
      <c r="Z1179">
        <v>13</v>
      </c>
      <c r="AA1179">
        <v>3</v>
      </c>
      <c r="AB1179">
        <v>19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84</v>
      </c>
      <c r="AI1179">
        <v>31</v>
      </c>
      <c r="AJ1179">
        <v>14</v>
      </c>
      <c r="AK1179">
        <v>83</v>
      </c>
      <c r="AL1179">
        <v>37</v>
      </c>
      <c r="AM1179">
        <v>0</v>
      </c>
      <c r="AN1179">
        <v>3</v>
      </c>
      <c r="AO1179">
        <v>4</v>
      </c>
      <c r="AP1179">
        <v>2</v>
      </c>
      <c r="AQ1179">
        <v>57</v>
      </c>
      <c r="AR1179">
        <v>0</v>
      </c>
      <c r="AS1179">
        <v>2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6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7</v>
      </c>
      <c r="BN1179">
        <v>4</v>
      </c>
      <c r="BO1179">
        <v>5</v>
      </c>
      <c r="BP1179">
        <v>2</v>
      </c>
      <c r="BQ1179">
        <v>6</v>
      </c>
      <c r="BR1179">
        <v>1</v>
      </c>
      <c r="BS1179">
        <v>9</v>
      </c>
      <c r="BT1179">
        <v>0</v>
      </c>
      <c r="BU1179">
        <v>1</v>
      </c>
      <c r="BV1179">
        <v>0</v>
      </c>
      <c r="BW1179">
        <v>1</v>
      </c>
      <c r="BX1179">
        <v>1</v>
      </c>
      <c r="BY1179">
        <v>0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7</v>
      </c>
      <c r="CG1179">
        <v>21</v>
      </c>
      <c r="CH1179">
        <v>2</v>
      </c>
      <c r="CI1179">
        <v>5</v>
      </c>
      <c r="CJ1179">
        <v>3</v>
      </c>
      <c r="CK1179">
        <v>0</v>
      </c>
      <c r="CL1179">
        <v>2</v>
      </c>
      <c r="CM1179">
        <v>22</v>
      </c>
      <c r="CN1179">
        <v>3</v>
      </c>
      <c r="CO1179">
        <v>14</v>
      </c>
      <c r="CP1179">
        <v>11</v>
      </c>
      <c r="CQ1179">
        <v>10</v>
      </c>
      <c r="CR1179">
        <v>0</v>
      </c>
      <c r="CS1179">
        <v>31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>
      <c r="A1180">
        <v>891</v>
      </c>
      <c r="B1180" t="s">
        <v>148</v>
      </c>
      <c r="C1180" t="str">
        <f>VLOOKUP(A1180,[1]OTU_Table_nochlpmito_withcontro!A:$B,2,FALSE)</f>
        <v>Bacteria; __Proteobacteria; __Gammaproteobacteria; __Alteromonadales; __Alteromonadaceae; __uncultured; __uncultured_bacterium</v>
      </c>
      <c r="D1180">
        <f>SUM(F1180:CX1180)</f>
        <v>6857</v>
      </c>
      <c r="E1180">
        <f t="shared" si="18"/>
        <v>45</v>
      </c>
      <c r="F1180">
        <v>0</v>
      </c>
      <c r="G1180">
        <v>0</v>
      </c>
      <c r="H1180">
        <v>0</v>
      </c>
      <c r="I1180">
        <v>98</v>
      </c>
      <c r="J1180">
        <v>426</v>
      </c>
      <c r="K1180">
        <v>49</v>
      </c>
      <c r="L1180">
        <v>4</v>
      </c>
      <c r="M1180">
        <v>7</v>
      </c>
      <c r="N1180">
        <v>0</v>
      </c>
      <c r="O1180">
        <v>67</v>
      </c>
      <c r="P1180">
        <v>28</v>
      </c>
      <c r="Q1180">
        <v>55</v>
      </c>
      <c r="R1180">
        <v>89</v>
      </c>
      <c r="S1180">
        <v>0</v>
      </c>
      <c r="T1180">
        <v>100</v>
      </c>
      <c r="U1180">
        <v>9</v>
      </c>
      <c r="V1180">
        <v>52</v>
      </c>
      <c r="W1180">
        <v>41</v>
      </c>
      <c r="X1180">
        <v>6</v>
      </c>
      <c r="Y1180">
        <v>980</v>
      </c>
      <c r="Z1180">
        <v>598</v>
      </c>
      <c r="AA1180">
        <v>56</v>
      </c>
      <c r="AB1180">
        <v>3144</v>
      </c>
      <c r="AC1180">
        <v>0</v>
      </c>
      <c r="AD1180">
        <v>0</v>
      </c>
      <c r="AE1180">
        <v>2</v>
      </c>
      <c r="AF1180">
        <v>0</v>
      </c>
      <c r="AG1180">
        <v>0</v>
      </c>
      <c r="AH1180">
        <v>0</v>
      </c>
      <c r="AI1180">
        <v>3</v>
      </c>
      <c r="AJ1180">
        <v>1</v>
      </c>
      <c r="AK1180">
        <v>0</v>
      </c>
      <c r="AL1180">
        <v>1</v>
      </c>
      <c r="AM1180">
        <v>0</v>
      </c>
      <c r="AN1180">
        <v>1</v>
      </c>
      <c r="AO1180">
        <v>2</v>
      </c>
      <c r="AP1180">
        <v>55</v>
      </c>
      <c r="AQ1180">
        <v>33</v>
      </c>
      <c r="AR1180">
        <v>1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8</v>
      </c>
      <c r="BQ1180">
        <v>3</v>
      </c>
      <c r="BR1180">
        <v>33</v>
      </c>
      <c r="BS1180">
        <v>12</v>
      </c>
      <c r="BT1180">
        <v>1</v>
      </c>
      <c r="BU1180">
        <v>2</v>
      </c>
      <c r="BV1180">
        <v>12</v>
      </c>
      <c r="BW1180">
        <v>0</v>
      </c>
      <c r="BX1180">
        <v>0</v>
      </c>
      <c r="BY1180">
        <v>2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4</v>
      </c>
      <c r="CF1180">
        <v>18</v>
      </c>
      <c r="CG1180">
        <v>3</v>
      </c>
      <c r="CH1180">
        <v>13</v>
      </c>
      <c r="CI1180">
        <v>2</v>
      </c>
      <c r="CJ1180">
        <v>2</v>
      </c>
      <c r="CK1180">
        <v>33</v>
      </c>
      <c r="CL1180">
        <v>1</v>
      </c>
      <c r="CM1180">
        <v>48</v>
      </c>
      <c r="CN1180">
        <v>24</v>
      </c>
      <c r="CO1180">
        <v>1</v>
      </c>
      <c r="CP1180">
        <v>199</v>
      </c>
      <c r="CQ1180">
        <v>423</v>
      </c>
      <c r="CR1180">
        <v>33</v>
      </c>
      <c r="CS1180">
        <v>42</v>
      </c>
      <c r="CT1180">
        <v>2</v>
      </c>
      <c r="CU1180">
        <v>0</v>
      </c>
      <c r="CV1180">
        <v>23</v>
      </c>
      <c r="CW1180">
        <v>0</v>
      </c>
      <c r="CX1180">
        <v>0</v>
      </c>
    </row>
    <row r="1181" spans="1:102">
      <c r="A1181">
        <v>21086</v>
      </c>
      <c r="B1181" t="s">
        <v>148</v>
      </c>
      <c r="C1181" t="str">
        <f>VLOOKUP(A1181,[1]OTU_Table_nochlpmito_withcontro!A:$B,2,FALSE)</f>
        <v>Bacteria; __Proteobacteria; __Gammaproteobacteria; __Alteromonadales; __Alteromonadaceae; __uncultured; __uncultured_bacterium</v>
      </c>
      <c r="D1181">
        <f>SUM(F1181:CX1181)</f>
        <v>230</v>
      </c>
      <c r="E1181">
        <f t="shared" si="18"/>
        <v>24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9</v>
      </c>
      <c r="Q1181">
        <v>4</v>
      </c>
      <c r="R1181">
        <v>0</v>
      </c>
      <c r="S1181">
        <v>0</v>
      </c>
      <c r="T1181">
        <v>6</v>
      </c>
      <c r="U1181">
        <v>2</v>
      </c>
      <c r="V1181">
        <v>6</v>
      </c>
      <c r="W1181">
        <v>2</v>
      </c>
      <c r="X1181">
        <v>42</v>
      </c>
      <c r="Y1181">
        <v>3</v>
      </c>
      <c r="Z1181">
        <v>1</v>
      </c>
      <c r="AA1181">
        <v>68</v>
      </c>
      <c r="AB1181">
        <v>11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3</v>
      </c>
      <c r="AL1181">
        <v>0</v>
      </c>
      <c r="AM1181">
        <v>0</v>
      </c>
      <c r="AN1181">
        <v>0</v>
      </c>
      <c r="AO1181">
        <v>10</v>
      </c>
      <c r="AP1181">
        <v>7</v>
      </c>
      <c r="AQ1181">
        <v>4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5</v>
      </c>
      <c r="BN1181">
        <v>0</v>
      </c>
      <c r="BO1181">
        <v>0</v>
      </c>
      <c r="BP1181">
        <v>0</v>
      </c>
      <c r="BQ1181">
        <v>4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4</v>
      </c>
      <c r="CN1181">
        <v>5</v>
      </c>
      <c r="CO1181">
        <v>2</v>
      </c>
      <c r="CP1181">
        <v>2</v>
      </c>
      <c r="CQ1181">
        <v>6</v>
      </c>
      <c r="CR1181">
        <v>4</v>
      </c>
      <c r="CS1181">
        <v>4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>
      <c r="A1182">
        <v>11771</v>
      </c>
      <c r="B1182" t="s">
        <v>105</v>
      </c>
      <c r="C1182" t="str">
        <f>VLOOKUP(A1182,[1]OTU_Table_nochlpmito_withcontro!A:$B,2,FALSE)</f>
        <v>Bacteria; __Proteobacteria; __Gammaproteobacteria; __Alteromonadales; __Colwelliaceae; __Colwellia</v>
      </c>
      <c r="D1182">
        <f>SUM(F1182:CX1182)</f>
        <v>2037</v>
      </c>
      <c r="E1182">
        <f t="shared" si="18"/>
        <v>38</v>
      </c>
      <c r="F1182">
        <v>0</v>
      </c>
      <c r="G1182">
        <v>0</v>
      </c>
      <c r="H1182">
        <v>0</v>
      </c>
      <c r="I1182">
        <v>6</v>
      </c>
      <c r="J1182">
        <v>1</v>
      </c>
      <c r="K1182">
        <v>2</v>
      </c>
      <c r="L1182">
        <v>0</v>
      </c>
      <c r="M1182">
        <v>17</v>
      </c>
      <c r="N1182">
        <v>0</v>
      </c>
      <c r="O1182">
        <v>957</v>
      </c>
      <c r="P1182">
        <v>51</v>
      </c>
      <c r="Q1182">
        <v>219</v>
      </c>
      <c r="R1182">
        <v>7</v>
      </c>
      <c r="S1182">
        <v>0</v>
      </c>
      <c r="T1182">
        <v>13</v>
      </c>
      <c r="U1182">
        <v>2</v>
      </c>
      <c r="V1182">
        <v>14</v>
      </c>
      <c r="W1182">
        <v>0</v>
      </c>
      <c r="X1182">
        <v>17</v>
      </c>
      <c r="Y1182">
        <v>85</v>
      </c>
      <c r="Z1182">
        <v>44</v>
      </c>
      <c r="AA1182">
        <v>14</v>
      </c>
      <c r="AB1182">
        <v>109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40</v>
      </c>
      <c r="AI1182">
        <v>0</v>
      </c>
      <c r="AJ1182">
        <v>0</v>
      </c>
      <c r="AK1182">
        <v>14</v>
      </c>
      <c r="AL1182">
        <v>0</v>
      </c>
      <c r="AM1182">
        <v>0</v>
      </c>
      <c r="AN1182">
        <v>5</v>
      </c>
      <c r="AO1182">
        <v>177</v>
      </c>
      <c r="AP1182">
        <v>30</v>
      </c>
      <c r="AQ1182">
        <v>3</v>
      </c>
      <c r="AR1182">
        <v>2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2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3</v>
      </c>
      <c r="BN1182">
        <v>0</v>
      </c>
      <c r="BO1182">
        <v>0</v>
      </c>
      <c r="BP1182">
        <v>2</v>
      </c>
      <c r="BQ1182">
        <v>3</v>
      </c>
      <c r="BR1182">
        <v>1</v>
      </c>
      <c r="BS1182">
        <v>8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12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62</v>
      </c>
      <c r="CG1182">
        <v>4</v>
      </c>
      <c r="CH1182">
        <v>14</v>
      </c>
      <c r="CI1182">
        <v>0</v>
      </c>
      <c r="CJ1182">
        <v>5</v>
      </c>
      <c r="CK1182">
        <v>1</v>
      </c>
      <c r="CL1182">
        <v>0</v>
      </c>
      <c r="CM1182">
        <v>4</v>
      </c>
      <c r="CN1182">
        <v>1</v>
      </c>
      <c r="CO1182">
        <v>11</v>
      </c>
      <c r="CP1182">
        <v>17</v>
      </c>
      <c r="CQ1182">
        <v>19</v>
      </c>
      <c r="CR1182">
        <v>8</v>
      </c>
      <c r="CS1182">
        <v>28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>
      <c r="A1183">
        <v>19669</v>
      </c>
      <c r="B1183" t="s">
        <v>105</v>
      </c>
      <c r="C1183" t="str">
        <f>VLOOKUP(A1183,[1]OTU_Table_nochlpmito_withcontro!A:$B,2,FALSE)</f>
        <v>Bacteria; __Proteobacteria; __Gammaproteobacteria; __Alteromonadales; __Colwelliaceae; __Colwellia</v>
      </c>
      <c r="D1183">
        <f>SUM(F1183:CX1183)</f>
        <v>348</v>
      </c>
      <c r="E1183">
        <f t="shared" si="18"/>
        <v>21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9</v>
      </c>
      <c r="L1183">
        <v>0</v>
      </c>
      <c r="M1183">
        <v>2</v>
      </c>
      <c r="N1183">
        <v>0</v>
      </c>
      <c r="O1183">
        <v>0</v>
      </c>
      <c r="P1183">
        <v>1</v>
      </c>
      <c r="Q1183">
        <v>4</v>
      </c>
      <c r="R1183">
        <v>0</v>
      </c>
      <c r="S1183">
        <v>0</v>
      </c>
      <c r="T1183">
        <v>8</v>
      </c>
      <c r="U1183">
        <v>15</v>
      </c>
      <c r="V1183">
        <v>31</v>
      </c>
      <c r="W1183">
        <v>3</v>
      </c>
      <c r="X1183">
        <v>3</v>
      </c>
      <c r="Y1183">
        <v>6</v>
      </c>
      <c r="Z1183">
        <v>138</v>
      </c>
      <c r="AA1183">
        <v>3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3</v>
      </c>
      <c r="BS1183">
        <v>1</v>
      </c>
      <c r="BT1183">
        <v>0</v>
      </c>
      <c r="BU1183">
        <v>4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2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1</v>
      </c>
      <c r="CK1183">
        <v>0</v>
      </c>
      <c r="CL1183">
        <v>15</v>
      </c>
      <c r="CM1183">
        <v>54</v>
      </c>
      <c r="CN1183">
        <v>6</v>
      </c>
      <c r="CO1183">
        <v>0</v>
      </c>
      <c r="CP1183">
        <v>11</v>
      </c>
      <c r="CQ1183">
        <v>16</v>
      </c>
      <c r="CR1183">
        <v>3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>
      <c r="A1184">
        <v>11302</v>
      </c>
      <c r="B1184" t="s">
        <v>105</v>
      </c>
      <c r="C1184" t="str">
        <f>VLOOKUP(A1184,[1]OTU_Table_nochlpmito_withcontro!A:$B,2,FALSE)</f>
        <v>Bacteria; __Proteobacteria; __Gammaproteobacteria; __Alteromonadales; __Colwelliaceae; __Colwellia</v>
      </c>
      <c r="D1184">
        <f>SUM(F1184:CX1184)</f>
        <v>287</v>
      </c>
      <c r="E1184">
        <f t="shared" si="18"/>
        <v>14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1</v>
      </c>
      <c r="L1184">
        <v>4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168</v>
      </c>
      <c r="S1184">
        <v>0</v>
      </c>
      <c r="T1184">
        <v>13</v>
      </c>
      <c r="U1184">
        <v>1</v>
      </c>
      <c r="V1184">
        <v>0</v>
      </c>
      <c r="W1184">
        <v>0</v>
      </c>
      <c r="X1184">
        <v>0</v>
      </c>
      <c r="Y1184">
        <v>10</v>
      </c>
      <c r="Z1184">
        <v>0</v>
      </c>
      <c r="AA1184">
        <v>2</v>
      </c>
      <c r="AB1184">
        <v>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>
        <v>0</v>
      </c>
      <c r="BJ1184">
        <v>2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6</v>
      </c>
      <c r="BU1184">
        <v>0</v>
      </c>
      <c r="BV1184">
        <v>0</v>
      </c>
      <c r="BW1184">
        <v>1</v>
      </c>
      <c r="BX1184">
        <v>33</v>
      </c>
      <c r="BY1184">
        <v>0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1</v>
      </c>
      <c r="CI1184">
        <v>3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18</v>
      </c>
      <c r="CQ1184">
        <v>0</v>
      </c>
      <c r="CR1184">
        <v>0</v>
      </c>
      <c r="CS1184">
        <v>1</v>
      </c>
      <c r="CT1184">
        <v>0</v>
      </c>
      <c r="CU1184">
        <v>8</v>
      </c>
      <c r="CV1184">
        <v>0</v>
      </c>
      <c r="CW1184">
        <v>0</v>
      </c>
      <c r="CX1184">
        <v>0</v>
      </c>
    </row>
    <row r="1185" spans="1:102">
      <c r="A1185">
        <v>19637</v>
      </c>
      <c r="B1185" t="s">
        <v>105</v>
      </c>
      <c r="C1185" t="str">
        <f>VLOOKUP(A1185,[1]OTU_Table_nochlpmito_withcontro!A:$B,2,FALSE)</f>
        <v>Bacteria; __Proteobacteria; __Gammaproteobacteria; __Alteromonadales; __Colwelliaceae; __Colwellia</v>
      </c>
      <c r="D1185">
        <f>SUM(F1185:CX1185)</f>
        <v>371</v>
      </c>
      <c r="E1185">
        <f t="shared" si="18"/>
        <v>15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24</v>
      </c>
      <c r="M1185">
        <v>0</v>
      </c>
      <c r="N1185">
        <v>0</v>
      </c>
      <c r="O1185">
        <v>0</v>
      </c>
      <c r="P1185">
        <v>3</v>
      </c>
      <c r="Q1185">
        <v>3</v>
      </c>
      <c r="R1185">
        <v>215</v>
      </c>
      <c r="S1185">
        <v>0</v>
      </c>
      <c r="T1185">
        <v>17</v>
      </c>
      <c r="U1185">
        <v>0</v>
      </c>
      <c r="V1185">
        <v>0</v>
      </c>
      <c r="W1185">
        <v>3</v>
      </c>
      <c r="X1185">
        <v>0</v>
      </c>
      <c r="Y1185">
        <v>5</v>
      </c>
      <c r="Z1185">
        <v>0</v>
      </c>
      <c r="AA1185">
        <v>0</v>
      </c>
      <c r="AB1185">
        <v>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3</v>
      </c>
      <c r="BU1185">
        <v>0</v>
      </c>
      <c r="BV1185">
        <v>1</v>
      </c>
      <c r="BW1185">
        <v>0</v>
      </c>
      <c r="BX1185">
        <v>53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2</v>
      </c>
      <c r="CH1185">
        <v>1</v>
      </c>
      <c r="CI1185">
        <v>2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17</v>
      </c>
      <c r="CQ1185">
        <v>0</v>
      </c>
      <c r="CR1185">
        <v>1</v>
      </c>
      <c r="CS1185">
        <v>0</v>
      </c>
      <c r="CT1185">
        <v>0</v>
      </c>
      <c r="CU1185">
        <v>13</v>
      </c>
      <c r="CV1185">
        <v>0</v>
      </c>
      <c r="CW1185">
        <v>0</v>
      </c>
      <c r="CX1185">
        <v>0</v>
      </c>
    </row>
    <row r="1186" spans="1:102">
      <c r="A1186">
        <v>19769</v>
      </c>
      <c r="B1186" t="s">
        <v>250</v>
      </c>
      <c r="C1186" t="str">
        <f>VLOOKUP(A1186,[1]OTU_Table_nochlpmito_withcontro!A:$B,2,FALSE)</f>
        <v>Bacteria; __Proteobacteria; __Gammaproteobacteria; __Alteromonadales; __Colwelliaceae; __Colwellia; __uncultured_bacterium</v>
      </c>
      <c r="D1186">
        <f>SUM(F1186:CX1186)</f>
        <v>412</v>
      </c>
      <c r="E1186">
        <f t="shared" si="18"/>
        <v>29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</v>
      </c>
      <c r="N1186">
        <v>0</v>
      </c>
      <c r="O1186">
        <v>2</v>
      </c>
      <c r="P1186">
        <v>5</v>
      </c>
      <c r="Q1186">
        <v>13</v>
      </c>
      <c r="R1186">
        <v>2</v>
      </c>
      <c r="S1186">
        <v>0</v>
      </c>
      <c r="T1186">
        <v>8</v>
      </c>
      <c r="U1186">
        <v>2</v>
      </c>
      <c r="V1186">
        <v>0</v>
      </c>
      <c r="W1186">
        <v>0</v>
      </c>
      <c r="X1186">
        <v>2</v>
      </c>
      <c r="Y1186">
        <v>5</v>
      </c>
      <c r="Z1186">
        <v>1</v>
      </c>
      <c r="AA1186">
        <v>14</v>
      </c>
      <c r="AB1186">
        <v>3</v>
      </c>
      <c r="AC1186">
        <v>0</v>
      </c>
      <c r="AD1186">
        <v>0</v>
      </c>
      <c r="AE1186">
        <v>4</v>
      </c>
      <c r="AF1186">
        <v>0</v>
      </c>
      <c r="AG1186">
        <v>0</v>
      </c>
      <c r="AH1186">
        <v>127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</v>
      </c>
      <c r="AO1186">
        <v>5</v>
      </c>
      <c r="AP1186">
        <v>23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2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4</v>
      </c>
      <c r="BR1186">
        <v>0</v>
      </c>
      <c r="BS1186">
        <v>19</v>
      </c>
      <c r="BT1186">
        <v>2</v>
      </c>
      <c r="BU1186">
        <v>0</v>
      </c>
      <c r="BV1186">
        <v>0</v>
      </c>
      <c r="BW1186">
        <v>0</v>
      </c>
      <c r="BX1186">
        <v>0</v>
      </c>
      <c r="BY1186">
        <v>4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9</v>
      </c>
      <c r="CG1186">
        <v>1</v>
      </c>
      <c r="CH1186">
        <v>4</v>
      </c>
      <c r="CI1186">
        <v>5</v>
      </c>
      <c r="CJ1186">
        <v>0</v>
      </c>
      <c r="CK1186">
        <v>29</v>
      </c>
      <c r="CL1186">
        <v>0</v>
      </c>
      <c r="CM1186">
        <v>1</v>
      </c>
      <c r="CN1186">
        <v>0</v>
      </c>
      <c r="CO1186">
        <v>9</v>
      </c>
      <c r="CP1186">
        <v>24</v>
      </c>
      <c r="CQ1186">
        <v>1</v>
      </c>
      <c r="CR1186">
        <v>63</v>
      </c>
      <c r="CS1186">
        <v>3</v>
      </c>
      <c r="CT1186">
        <v>0</v>
      </c>
      <c r="CU1186">
        <v>0</v>
      </c>
      <c r="CV1186">
        <v>1</v>
      </c>
      <c r="CW1186">
        <v>1</v>
      </c>
      <c r="CX1186">
        <v>1</v>
      </c>
    </row>
    <row r="1187" spans="1:102">
      <c r="A1187">
        <v>19633</v>
      </c>
      <c r="B1187" t="s">
        <v>250</v>
      </c>
      <c r="C1187" t="str">
        <f>VLOOKUP(A1187,[1]OTU_Table_nochlpmito_withcontro!A:$B,2,FALSE)</f>
        <v>Bacteria; __Proteobacteria; __Gammaproteobacteria; __Alteromonadales; __Colwelliaceae; __Colwellia; __uncultured_bacterium</v>
      </c>
      <c r="D1187">
        <f>SUM(F1187:CX1187)</f>
        <v>301</v>
      </c>
      <c r="E1187">
        <f t="shared" si="18"/>
        <v>18</v>
      </c>
      <c r="F1187">
        <v>0</v>
      </c>
      <c r="G1187">
        <v>0</v>
      </c>
      <c r="H1187">
        <v>0</v>
      </c>
      <c r="I1187">
        <v>0</v>
      </c>
      <c r="J1187">
        <v>4</v>
      </c>
      <c r="K1187">
        <v>0</v>
      </c>
      <c r="L1187">
        <v>15</v>
      </c>
      <c r="M1187">
        <v>1</v>
      </c>
      <c r="N1187">
        <v>0</v>
      </c>
      <c r="O1187">
        <v>0</v>
      </c>
      <c r="P1187">
        <v>1</v>
      </c>
      <c r="Q1187">
        <v>2</v>
      </c>
      <c r="R1187">
        <v>160</v>
      </c>
      <c r="S1187">
        <v>0</v>
      </c>
      <c r="T1187">
        <v>19</v>
      </c>
      <c r="U1187">
        <v>0</v>
      </c>
      <c r="V1187">
        <v>0</v>
      </c>
      <c r="W1187">
        <v>2</v>
      </c>
      <c r="X1187">
        <v>0</v>
      </c>
      <c r="Y1187">
        <v>7</v>
      </c>
      <c r="Z1187">
        <v>1</v>
      </c>
      <c r="AA1187">
        <v>0</v>
      </c>
      <c r="AB1187">
        <v>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1</v>
      </c>
      <c r="BW1187">
        <v>0</v>
      </c>
      <c r="BX1187">
        <v>47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2</v>
      </c>
      <c r="CI1187">
        <v>4</v>
      </c>
      <c r="CJ1187">
        <v>0</v>
      </c>
      <c r="CK1187">
        <v>1</v>
      </c>
      <c r="CL1187">
        <v>2</v>
      </c>
      <c r="CM1187">
        <v>2</v>
      </c>
      <c r="CN1187">
        <v>0</v>
      </c>
      <c r="CO1187">
        <v>0</v>
      </c>
      <c r="CP1187">
        <v>11</v>
      </c>
      <c r="CQ1187">
        <v>0</v>
      </c>
      <c r="CR1187">
        <v>0</v>
      </c>
      <c r="CS1187">
        <v>1</v>
      </c>
      <c r="CT1187">
        <v>2</v>
      </c>
      <c r="CU1187">
        <v>4</v>
      </c>
      <c r="CV1187">
        <v>0</v>
      </c>
      <c r="CW1187">
        <v>0</v>
      </c>
      <c r="CX1187">
        <v>2</v>
      </c>
    </row>
    <row r="1188" spans="1:102">
      <c r="A1188">
        <v>19671</v>
      </c>
      <c r="B1188" t="s">
        <v>118</v>
      </c>
      <c r="C1188" t="str">
        <f>VLOOKUP(A1188,[1]OTU_Table_nochlpmito_withcontro!A:$B,2,FALSE)</f>
        <v>Bacteria; __Proteobacteria; __Gammaproteobacteria; __Alteromonadales; __Colwelliaceae; __Colwellia; __unidentified</v>
      </c>
      <c r="D1188">
        <f>SUM(F1188:CX1188)</f>
        <v>328</v>
      </c>
      <c r="E1188">
        <f t="shared" si="18"/>
        <v>27</v>
      </c>
      <c r="F1188">
        <v>0</v>
      </c>
      <c r="G1188">
        <v>0</v>
      </c>
      <c r="H1188">
        <v>0</v>
      </c>
      <c r="I1188">
        <v>3</v>
      </c>
      <c r="J1188">
        <v>2</v>
      </c>
      <c r="K1188">
        <v>8</v>
      </c>
      <c r="L1188">
        <v>0</v>
      </c>
      <c r="M1188">
        <v>5</v>
      </c>
      <c r="N1188">
        <v>0</v>
      </c>
      <c r="O1188">
        <v>0</v>
      </c>
      <c r="P1188">
        <v>2</v>
      </c>
      <c r="Q1188">
        <v>0</v>
      </c>
      <c r="R1188">
        <v>0</v>
      </c>
      <c r="S1188">
        <v>0</v>
      </c>
      <c r="T1188">
        <v>7</v>
      </c>
      <c r="U1188">
        <v>11</v>
      </c>
      <c r="V1188">
        <v>11</v>
      </c>
      <c r="W1188">
        <v>5</v>
      </c>
      <c r="X1188">
        <v>8</v>
      </c>
      <c r="Y1188">
        <v>11</v>
      </c>
      <c r="Z1188">
        <v>105</v>
      </c>
      <c r="AA1188">
        <v>5</v>
      </c>
      <c r="AB1188">
        <v>10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7</v>
      </c>
      <c r="AP1188">
        <v>1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1</v>
      </c>
      <c r="BS1188">
        <v>1</v>
      </c>
      <c r="BT1188">
        <v>2</v>
      </c>
      <c r="BU1188">
        <v>2</v>
      </c>
      <c r="BV1188">
        <v>0</v>
      </c>
      <c r="BW1188">
        <v>0</v>
      </c>
      <c r="BX1188">
        <v>0</v>
      </c>
      <c r="BY1188">
        <v>14</v>
      </c>
      <c r="BZ1188">
        <v>0</v>
      </c>
      <c r="CA1188">
        <v>2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4</v>
      </c>
      <c r="CL1188">
        <v>9</v>
      </c>
      <c r="CM1188">
        <v>50</v>
      </c>
      <c r="CN1188">
        <v>2</v>
      </c>
      <c r="CO1188">
        <v>2</v>
      </c>
      <c r="CP1188">
        <v>6</v>
      </c>
      <c r="CQ1188">
        <v>19</v>
      </c>
      <c r="CR1188">
        <v>1</v>
      </c>
      <c r="CS1188">
        <v>7</v>
      </c>
      <c r="CT1188">
        <v>0</v>
      </c>
      <c r="CU1188">
        <v>1</v>
      </c>
      <c r="CV1188">
        <v>0</v>
      </c>
      <c r="CW1188">
        <v>1</v>
      </c>
      <c r="CX1188">
        <v>0</v>
      </c>
    </row>
    <row r="1189" spans="1:102">
      <c r="A1189">
        <v>11428</v>
      </c>
      <c r="B1189" t="s">
        <v>118</v>
      </c>
      <c r="C1189" t="str">
        <f>VLOOKUP(A1189,[1]OTU_Table_nochlpmito_withcontro!A:$B,2,FALSE)</f>
        <v>Bacteria; __Proteobacteria; __Gammaproteobacteria; __Alteromonadales; __Colwelliaceae; __Colwellia; __unidentified</v>
      </c>
      <c r="D1189">
        <f>SUM(F1189:CX1189)</f>
        <v>391</v>
      </c>
      <c r="E1189">
        <f t="shared" si="18"/>
        <v>29</v>
      </c>
      <c r="F1189">
        <v>0</v>
      </c>
      <c r="G1189">
        <v>0</v>
      </c>
      <c r="H1189">
        <v>0</v>
      </c>
      <c r="I1189">
        <v>3</v>
      </c>
      <c r="J1189">
        <v>0</v>
      </c>
      <c r="K1189">
        <v>13</v>
      </c>
      <c r="L1189">
        <v>0</v>
      </c>
      <c r="M1189">
        <v>10</v>
      </c>
      <c r="N1189">
        <v>0</v>
      </c>
      <c r="O1189">
        <v>0</v>
      </c>
      <c r="P1189">
        <v>2</v>
      </c>
      <c r="Q1189">
        <v>1</v>
      </c>
      <c r="R1189">
        <v>0</v>
      </c>
      <c r="S1189">
        <v>0</v>
      </c>
      <c r="T1189">
        <v>5</v>
      </c>
      <c r="U1189">
        <v>13</v>
      </c>
      <c r="V1189">
        <v>11</v>
      </c>
      <c r="W1189">
        <v>5</v>
      </c>
      <c r="X1189">
        <v>14</v>
      </c>
      <c r="Y1189">
        <v>12</v>
      </c>
      <c r="Z1189">
        <v>113</v>
      </c>
      <c r="AA1189">
        <v>7</v>
      </c>
      <c r="AB1189">
        <v>7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3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2</v>
      </c>
      <c r="BQ1189">
        <v>0</v>
      </c>
      <c r="BR1189">
        <v>5</v>
      </c>
      <c r="BS1189">
        <v>1</v>
      </c>
      <c r="BT1189">
        <v>2</v>
      </c>
      <c r="BU1189">
        <v>2</v>
      </c>
      <c r="BV1189">
        <v>1</v>
      </c>
      <c r="BW1189">
        <v>0</v>
      </c>
      <c r="BX1189">
        <v>1</v>
      </c>
      <c r="BY1189">
        <v>14</v>
      </c>
      <c r="BZ1189">
        <v>0</v>
      </c>
      <c r="CA1189">
        <v>4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0</v>
      </c>
      <c r="CJ1189">
        <v>0</v>
      </c>
      <c r="CK1189">
        <v>4</v>
      </c>
      <c r="CL1189">
        <v>10</v>
      </c>
      <c r="CM1189">
        <v>69</v>
      </c>
      <c r="CN1189">
        <v>9</v>
      </c>
      <c r="CO1189">
        <v>9</v>
      </c>
      <c r="CP1189">
        <v>9</v>
      </c>
      <c r="CQ1189">
        <v>10</v>
      </c>
      <c r="CR1189">
        <v>9</v>
      </c>
      <c r="CS1189">
        <v>9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>
      <c r="A1190">
        <v>2015</v>
      </c>
      <c r="B1190" t="s">
        <v>118</v>
      </c>
      <c r="C1190" t="str">
        <f>VLOOKUP(A1190,[1]OTU_Table_nochlpmito_withcontro!A:$B,2,FALSE)</f>
        <v>Bacteria; __Proteobacteria; __Gammaproteobacteria; __Alteromonadales; __Colwelliaceae; __Colwellia; __unidentified</v>
      </c>
      <c r="D1190">
        <f>SUM(F1190:CX1190)</f>
        <v>231</v>
      </c>
      <c r="E1190">
        <f t="shared" si="18"/>
        <v>22</v>
      </c>
      <c r="F1190">
        <v>0</v>
      </c>
      <c r="G1190">
        <v>0</v>
      </c>
      <c r="H1190">
        <v>0</v>
      </c>
      <c r="I1190">
        <v>5</v>
      </c>
      <c r="J1190">
        <v>0</v>
      </c>
      <c r="K1190">
        <v>3</v>
      </c>
      <c r="L1190">
        <v>0</v>
      </c>
      <c r="M1190">
        <v>16</v>
      </c>
      <c r="N1190">
        <v>0</v>
      </c>
      <c r="O1190">
        <v>0</v>
      </c>
      <c r="P1190">
        <v>1</v>
      </c>
      <c r="Q1190">
        <v>2</v>
      </c>
      <c r="R1190">
        <v>0</v>
      </c>
      <c r="S1190">
        <v>0</v>
      </c>
      <c r="T1190">
        <v>1</v>
      </c>
      <c r="U1190">
        <v>6</v>
      </c>
      <c r="V1190">
        <v>1</v>
      </c>
      <c r="W1190">
        <v>3</v>
      </c>
      <c r="X1190">
        <v>25</v>
      </c>
      <c r="Y1190">
        <v>36</v>
      </c>
      <c r="Z1190">
        <v>7</v>
      </c>
      <c r="AA1190">
        <v>0</v>
      </c>
      <c r="AB1190">
        <v>5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14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1</v>
      </c>
      <c r="BW1190">
        <v>0</v>
      </c>
      <c r="BX1190">
        <v>0</v>
      </c>
      <c r="BY1190">
        <v>3</v>
      </c>
      <c r="BZ1190">
        <v>0</v>
      </c>
      <c r="CA1190">
        <v>6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4</v>
      </c>
      <c r="CL1190">
        <v>11</v>
      </c>
      <c r="CM1190">
        <v>45</v>
      </c>
      <c r="CN1190">
        <v>4</v>
      </c>
      <c r="CO1190">
        <v>5</v>
      </c>
      <c r="CP1190">
        <v>8</v>
      </c>
      <c r="CQ1190">
        <v>7</v>
      </c>
      <c r="CR1190">
        <v>0</v>
      </c>
      <c r="CS1190">
        <v>8</v>
      </c>
      <c r="CT1190">
        <v>1</v>
      </c>
      <c r="CU1190">
        <v>0</v>
      </c>
      <c r="CV1190">
        <v>0</v>
      </c>
      <c r="CW1190">
        <v>0</v>
      </c>
      <c r="CX1190">
        <v>0</v>
      </c>
    </row>
    <row r="1191" spans="1:102">
      <c r="A1191">
        <v>22760</v>
      </c>
      <c r="B1191" t="s">
        <v>118</v>
      </c>
      <c r="C1191" t="str">
        <f>VLOOKUP(A1191,[1]OTU_Table_nochlpmito_withcontro!A:$B,2,FALSE)</f>
        <v>Bacteria; __Proteobacteria; __Gammaproteobacteria; __Alteromonadales; __Colwelliaceae; __Colwellia; __unidentified</v>
      </c>
      <c r="D1191">
        <f>SUM(F1191:CX1191)</f>
        <v>232</v>
      </c>
      <c r="E1191">
        <f t="shared" si="18"/>
        <v>22</v>
      </c>
      <c r="F1191">
        <v>0</v>
      </c>
      <c r="G1191">
        <v>0</v>
      </c>
      <c r="H1191">
        <v>0</v>
      </c>
      <c r="I1191">
        <v>3</v>
      </c>
      <c r="J1191">
        <v>0</v>
      </c>
      <c r="K1191">
        <v>4</v>
      </c>
      <c r="L1191">
        <v>0</v>
      </c>
      <c r="M1191">
        <v>9</v>
      </c>
      <c r="N1191">
        <v>0</v>
      </c>
      <c r="O1191">
        <v>0</v>
      </c>
      <c r="P1191">
        <v>0</v>
      </c>
      <c r="Q1191">
        <v>3</v>
      </c>
      <c r="R1191">
        <v>0</v>
      </c>
      <c r="S1191">
        <v>0</v>
      </c>
      <c r="T1191">
        <v>3</v>
      </c>
      <c r="U1191">
        <v>12</v>
      </c>
      <c r="V1191">
        <v>5</v>
      </c>
      <c r="W1191">
        <v>2</v>
      </c>
      <c r="X1191">
        <v>6</v>
      </c>
      <c r="Y1191">
        <v>6</v>
      </c>
      <c r="Z1191">
        <v>73</v>
      </c>
      <c r="AA1191">
        <v>4</v>
      </c>
      <c r="AB1191">
        <v>9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0</v>
      </c>
      <c r="BV1191">
        <v>0</v>
      </c>
      <c r="BW1191">
        <v>1</v>
      </c>
      <c r="BX1191">
        <v>0</v>
      </c>
      <c r="BY1191">
        <v>8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4</v>
      </c>
      <c r="CH1191">
        <v>0</v>
      </c>
      <c r="CI1191">
        <v>0</v>
      </c>
      <c r="CJ1191">
        <v>0</v>
      </c>
      <c r="CK1191">
        <v>2</v>
      </c>
      <c r="CL1191">
        <v>5</v>
      </c>
      <c r="CM1191">
        <v>49</v>
      </c>
      <c r="CN1191">
        <v>2</v>
      </c>
      <c r="CO1191">
        <v>0</v>
      </c>
      <c r="CP1191">
        <v>3</v>
      </c>
      <c r="CQ1191">
        <v>10</v>
      </c>
      <c r="CR1191">
        <v>0</v>
      </c>
      <c r="CS1191">
        <v>7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>
      <c r="A1192">
        <v>4523</v>
      </c>
      <c r="B1192" t="s">
        <v>425</v>
      </c>
      <c r="C1192" t="str">
        <f>VLOOKUP(A1192,[1]OTU_Table_nochlpmito_withcontro!A:$B,2,FALSE)</f>
        <v>Bacteria; __Proteobacteria; __Gammaproteobacteria; __Alteromonadales; __Idiomarinaceae; __Idiomarina</v>
      </c>
      <c r="D1192">
        <f>SUM(F1192:CX1192)</f>
        <v>316</v>
      </c>
      <c r="E1192">
        <f t="shared" si="18"/>
        <v>29</v>
      </c>
      <c r="F1192">
        <v>0</v>
      </c>
      <c r="G1192">
        <v>0</v>
      </c>
      <c r="H1192">
        <v>0</v>
      </c>
      <c r="I1192">
        <v>14</v>
      </c>
      <c r="J1192">
        <v>0</v>
      </c>
      <c r="K1192">
        <v>3</v>
      </c>
      <c r="L1192">
        <v>4</v>
      </c>
      <c r="M1192">
        <v>12</v>
      </c>
      <c r="N1192">
        <v>0</v>
      </c>
      <c r="O1192">
        <v>2</v>
      </c>
      <c r="P1192">
        <v>12</v>
      </c>
      <c r="Q1192">
        <v>42</v>
      </c>
      <c r="R1192">
        <v>1</v>
      </c>
      <c r="S1192">
        <v>0</v>
      </c>
      <c r="T1192">
        <v>16</v>
      </c>
      <c r="U1192">
        <v>84</v>
      </c>
      <c r="V1192">
        <v>10</v>
      </c>
      <c r="W1192">
        <v>0</v>
      </c>
      <c r="X1192">
        <v>1</v>
      </c>
      <c r="Y1192">
        <v>2</v>
      </c>
      <c r="Z1192">
        <v>2</v>
      </c>
      <c r="AA1192">
        <v>6</v>
      </c>
      <c r="AB1192">
        <v>15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1</v>
      </c>
      <c r="BV1192">
        <v>2</v>
      </c>
      <c r="BW1192">
        <v>2</v>
      </c>
      <c r="BX1192">
        <v>19</v>
      </c>
      <c r="BY1192">
        <v>15</v>
      </c>
      <c r="BZ1192">
        <v>0</v>
      </c>
      <c r="CA1192">
        <v>3</v>
      </c>
      <c r="CB1192">
        <v>0</v>
      </c>
      <c r="CC1192">
        <v>1</v>
      </c>
      <c r="CD1192">
        <v>1</v>
      </c>
      <c r="CE1192">
        <v>0</v>
      </c>
      <c r="CF1192">
        <v>2</v>
      </c>
      <c r="CG1192">
        <v>3</v>
      </c>
      <c r="CH1192">
        <v>1</v>
      </c>
      <c r="CI1192">
        <v>0</v>
      </c>
      <c r="CJ1192">
        <v>1</v>
      </c>
      <c r="CK1192">
        <v>7</v>
      </c>
      <c r="CL1192">
        <v>2</v>
      </c>
      <c r="CM1192">
        <v>1</v>
      </c>
      <c r="CN1192">
        <v>7</v>
      </c>
      <c r="CO1192">
        <v>6</v>
      </c>
      <c r="CP1192">
        <v>2</v>
      </c>
      <c r="CQ1192">
        <v>7</v>
      </c>
      <c r="CR1192">
        <v>1</v>
      </c>
      <c r="CS1192">
        <v>2</v>
      </c>
      <c r="CT1192">
        <v>0</v>
      </c>
      <c r="CU1192">
        <v>1</v>
      </c>
      <c r="CV1192">
        <v>0</v>
      </c>
      <c r="CW1192">
        <v>0</v>
      </c>
      <c r="CX1192">
        <v>0</v>
      </c>
    </row>
    <row r="1193" spans="1:102">
      <c r="A1193">
        <v>10161</v>
      </c>
      <c r="B1193" t="s">
        <v>142</v>
      </c>
      <c r="C1193" t="str">
        <f>VLOOKUP(A1193,[1]OTU_Table_nochlpmito_withcontro!A:$B,2,FALSE)</f>
        <v>Bacteria; __Proteobacteria; __Gammaproteobacteria; __Alteromonadales; __Pseudoalteromonadaceae; __Pseudoalteromonas</v>
      </c>
      <c r="D1193">
        <f>SUM(F1193:CX1193)</f>
        <v>393</v>
      </c>
      <c r="E1193">
        <f t="shared" si="18"/>
        <v>28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3</v>
      </c>
      <c r="Q1193">
        <v>3</v>
      </c>
      <c r="R1193">
        <v>0</v>
      </c>
      <c r="S1193">
        <v>0</v>
      </c>
      <c r="T1193">
        <v>6</v>
      </c>
      <c r="U1193">
        <v>0</v>
      </c>
      <c r="V1193">
        <v>0</v>
      </c>
      <c r="W1193">
        <v>0</v>
      </c>
      <c r="X1193">
        <v>1</v>
      </c>
      <c r="Y1193">
        <v>5</v>
      </c>
      <c r="Z1193">
        <v>0</v>
      </c>
      <c r="AA1193">
        <v>8</v>
      </c>
      <c r="AB1193">
        <v>1</v>
      </c>
      <c r="AC1193">
        <v>0</v>
      </c>
      <c r="AD1193">
        <v>4</v>
      </c>
      <c r="AE1193">
        <v>6</v>
      </c>
      <c r="AF1193">
        <v>8</v>
      </c>
      <c r="AG1193">
        <v>2</v>
      </c>
      <c r="AH1193">
        <v>1</v>
      </c>
      <c r="AI1193">
        <v>6</v>
      </c>
      <c r="AJ1193">
        <v>0</v>
      </c>
      <c r="AK1193">
        <v>157</v>
      </c>
      <c r="AL1193">
        <v>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38</v>
      </c>
      <c r="BC1193">
        <v>2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3</v>
      </c>
      <c r="BN1193">
        <v>1</v>
      </c>
      <c r="BO1193">
        <v>0</v>
      </c>
      <c r="BP1193">
        <v>2</v>
      </c>
      <c r="BQ1193">
        <v>4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1</v>
      </c>
      <c r="CF1193">
        <v>19</v>
      </c>
      <c r="CG1193">
        <v>13</v>
      </c>
      <c r="CH1193">
        <v>19</v>
      </c>
      <c r="CI1193">
        <v>3</v>
      </c>
      <c r="CJ1193">
        <v>0</v>
      </c>
      <c r="CK1193">
        <v>1</v>
      </c>
      <c r="CL1193">
        <v>0</v>
      </c>
      <c r="CM1193">
        <v>0</v>
      </c>
      <c r="CN1193">
        <v>1</v>
      </c>
      <c r="CO1193">
        <v>9</v>
      </c>
      <c r="CP1193">
        <v>14</v>
      </c>
      <c r="CQ1193">
        <v>33</v>
      </c>
      <c r="CR1193">
        <v>3</v>
      </c>
      <c r="CS1193">
        <v>2</v>
      </c>
      <c r="CT1193">
        <v>0</v>
      </c>
      <c r="CU1193">
        <v>4</v>
      </c>
      <c r="CV1193">
        <v>5</v>
      </c>
      <c r="CW1193">
        <v>0</v>
      </c>
      <c r="CX1193">
        <v>0</v>
      </c>
    </row>
    <row r="1194" spans="1:102">
      <c r="A1194">
        <v>18701</v>
      </c>
      <c r="B1194" t="s">
        <v>142</v>
      </c>
      <c r="C1194" t="str">
        <f>VLOOKUP(A1194,[1]OTU_Table_nochlpmito_withcontro!A:$B,2,FALSE)</f>
        <v>Bacteria; __Proteobacteria; __Gammaproteobacteria; __Alteromonadales; __Pseudoalteromonadaceae; __Pseudoalteromonas</v>
      </c>
      <c r="D1194">
        <f>SUM(F1194:CX1194)</f>
        <v>203</v>
      </c>
      <c r="E1194">
        <f t="shared" si="18"/>
        <v>14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70</v>
      </c>
      <c r="N1194">
        <v>0</v>
      </c>
      <c r="O1194">
        <v>0</v>
      </c>
      <c r="P1194">
        <v>34</v>
      </c>
      <c r="Q1194">
        <v>6</v>
      </c>
      <c r="R1194">
        <v>1</v>
      </c>
      <c r="S1194">
        <v>0</v>
      </c>
      <c r="T1194">
        <v>6</v>
      </c>
      <c r="U1194">
        <v>6</v>
      </c>
      <c r="V1194">
        <v>0</v>
      </c>
      <c r="W1194">
        <v>1</v>
      </c>
      <c r="X1194">
        <v>31</v>
      </c>
      <c r="Y1194">
        <v>4</v>
      </c>
      <c r="Z1194">
        <v>9</v>
      </c>
      <c r="AA1194">
        <v>1</v>
      </c>
      <c r="AB1194">
        <v>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2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2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8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2</v>
      </c>
      <c r="CP1194">
        <v>0</v>
      </c>
      <c r="CQ1194">
        <v>8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>
      <c r="A1195">
        <v>9574</v>
      </c>
      <c r="B1195" t="s">
        <v>376</v>
      </c>
      <c r="C1195" t="str">
        <f>VLOOKUP(A1195,[1]OTU_Table_nochlpmito_withcontro!A:$B,2,FALSE)</f>
        <v>Bacteria; __Proteobacteria; __Gammaproteobacteria; __Alteromonadales; __Pseudoalteromonadaceae; __uncultured; __uncultured_bacterium</v>
      </c>
      <c r="D1195">
        <f>SUM(F1195:CX1195)</f>
        <v>484</v>
      </c>
      <c r="E1195">
        <f t="shared" si="18"/>
        <v>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6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37</v>
      </c>
      <c r="CG1195">
        <v>0</v>
      </c>
      <c r="CH1195">
        <v>0</v>
      </c>
      <c r="CI1195">
        <v>418</v>
      </c>
      <c r="CJ1195">
        <v>1</v>
      </c>
      <c r="CK1195">
        <v>0</v>
      </c>
      <c r="CL1195">
        <v>0</v>
      </c>
      <c r="CM1195">
        <v>0</v>
      </c>
      <c r="CN1195">
        <v>6</v>
      </c>
      <c r="CO1195">
        <v>1</v>
      </c>
      <c r="CP1195">
        <v>3</v>
      </c>
      <c r="CQ1195">
        <v>2</v>
      </c>
      <c r="CR1195">
        <v>0</v>
      </c>
      <c r="CS1195">
        <v>2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 spans="1:102">
      <c r="A1196">
        <v>10073</v>
      </c>
      <c r="B1196" t="s">
        <v>176</v>
      </c>
      <c r="C1196" t="str">
        <f>VLOOKUP(A1196,[1]OTU_Table_nochlpmito_withcontro!A:$B,2,FALSE)</f>
        <v>Bacteria; __Proteobacteria; __Gammaproteobacteria; __Alteromonadales; __Psychromonadaceae; __Psychromonas</v>
      </c>
      <c r="D1196">
        <f>SUM(F1196:CX1196)</f>
        <v>4130</v>
      </c>
      <c r="E1196">
        <f t="shared" si="18"/>
        <v>28</v>
      </c>
      <c r="F1196">
        <v>0</v>
      </c>
      <c r="G1196">
        <v>0</v>
      </c>
      <c r="H1196">
        <v>0</v>
      </c>
      <c r="I1196">
        <v>6</v>
      </c>
      <c r="J1196">
        <v>0</v>
      </c>
      <c r="K1196">
        <v>7</v>
      </c>
      <c r="L1196">
        <v>2</v>
      </c>
      <c r="M1196">
        <v>141</v>
      </c>
      <c r="N1196">
        <v>0</v>
      </c>
      <c r="O1196">
        <v>0</v>
      </c>
      <c r="P1196">
        <v>57</v>
      </c>
      <c r="Q1196">
        <v>18</v>
      </c>
      <c r="R1196">
        <v>5</v>
      </c>
      <c r="S1196">
        <v>0</v>
      </c>
      <c r="T1196">
        <v>166</v>
      </c>
      <c r="U1196">
        <v>5</v>
      </c>
      <c r="V1196">
        <v>5</v>
      </c>
      <c r="W1196">
        <v>4</v>
      </c>
      <c r="X1196">
        <v>1380</v>
      </c>
      <c r="Y1196">
        <v>0</v>
      </c>
      <c r="Z1196">
        <v>251</v>
      </c>
      <c r="AA1196">
        <v>18</v>
      </c>
      <c r="AB1196">
        <v>26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8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14</v>
      </c>
      <c r="BS1196">
        <v>0</v>
      </c>
      <c r="BT1196">
        <v>3</v>
      </c>
      <c r="BU1196">
        <v>0</v>
      </c>
      <c r="BV1196">
        <v>0</v>
      </c>
      <c r="BW1196">
        <v>0</v>
      </c>
      <c r="BX1196">
        <v>0</v>
      </c>
      <c r="BY1196">
        <v>9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9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40</v>
      </c>
      <c r="CO1196">
        <v>1313</v>
      </c>
      <c r="CP1196">
        <v>561</v>
      </c>
      <c r="CQ1196">
        <v>53</v>
      </c>
      <c r="CR1196">
        <v>0</v>
      </c>
      <c r="CS1196">
        <v>10</v>
      </c>
      <c r="CT1196">
        <v>0</v>
      </c>
      <c r="CU1196">
        <v>5</v>
      </c>
      <c r="CV1196">
        <v>1</v>
      </c>
      <c r="CW1196">
        <v>2</v>
      </c>
      <c r="CX1196">
        <v>1</v>
      </c>
    </row>
    <row r="1197" spans="1:102">
      <c r="A1197">
        <v>18680</v>
      </c>
      <c r="B1197" t="s">
        <v>286</v>
      </c>
      <c r="C1197" t="str">
        <f>VLOOKUP(A1197,[1]OTU_Table_nochlpmito_withcontro!A:$B,2,FALSE)</f>
        <v>Bacteria; __Proteobacteria; __Gammaproteobacteria; __Alteromonadales; __Psychromonadaceae; __Psychromonas; __Psychromonas_heitensis</v>
      </c>
      <c r="D1197">
        <f>SUM(F1197:CX1197)</f>
        <v>994</v>
      </c>
      <c r="E1197">
        <f t="shared" si="18"/>
        <v>29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>
        <v>0</v>
      </c>
      <c r="M1197">
        <v>3</v>
      </c>
      <c r="N1197">
        <v>0</v>
      </c>
      <c r="O1197">
        <v>0</v>
      </c>
      <c r="P1197">
        <v>2</v>
      </c>
      <c r="Q1197">
        <v>22</v>
      </c>
      <c r="R1197">
        <v>0</v>
      </c>
      <c r="S1197">
        <v>3</v>
      </c>
      <c r="T1197">
        <v>66</v>
      </c>
      <c r="U1197">
        <v>1</v>
      </c>
      <c r="V1197">
        <v>173</v>
      </c>
      <c r="W1197">
        <v>44</v>
      </c>
      <c r="X1197">
        <v>42</v>
      </c>
      <c r="Y1197">
        <v>8</v>
      </c>
      <c r="Z1197">
        <v>0</v>
      </c>
      <c r="AA1197">
        <v>2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5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6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1</v>
      </c>
      <c r="BU1197">
        <v>2</v>
      </c>
      <c r="BV1197">
        <v>0</v>
      </c>
      <c r="BW1197">
        <v>0</v>
      </c>
      <c r="BX1197">
        <v>7</v>
      </c>
      <c r="BY1197">
        <v>4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5</v>
      </c>
      <c r="CL1197">
        <v>20</v>
      </c>
      <c r="CM1197">
        <v>439</v>
      </c>
      <c r="CN1197">
        <v>7</v>
      </c>
      <c r="CO1197">
        <v>17</v>
      </c>
      <c r="CP1197">
        <v>34</v>
      </c>
      <c r="CQ1197">
        <v>8</v>
      </c>
      <c r="CR1197">
        <v>7</v>
      </c>
      <c r="CS1197">
        <v>2</v>
      </c>
      <c r="CT1197">
        <v>1</v>
      </c>
      <c r="CU1197">
        <v>17</v>
      </c>
      <c r="CV1197">
        <v>15</v>
      </c>
      <c r="CW1197">
        <v>14</v>
      </c>
      <c r="CX1197">
        <v>7</v>
      </c>
    </row>
    <row r="1198" spans="1:102">
      <c r="A1198">
        <v>18623</v>
      </c>
      <c r="B1198" t="s">
        <v>205</v>
      </c>
      <c r="C1198" t="str">
        <f>VLOOKUP(A1198,[1]OTU_Table_nochlpmito_withcontro!A:$B,2,FALSE)</f>
        <v>Bacteria; __Proteobacteria; __Gammaproteobacteria; __Arenicellales; __Arenicellaceae; __Arenicella</v>
      </c>
      <c r="D1198">
        <f>SUM(F1198:CX1198)</f>
        <v>1043</v>
      </c>
      <c r="E1198">
        <f t="shared" si="18"/>
        <v>34</v>
      </c>
      <c r="F1198">
        <v>0</v>
      </c>
      <c r="G1198">
        <v>0</v>
      </c>
      <c r="H1198">
        <v>0</v>
      </c>
      <c r="I1198">
        <v>2</v>
      </c>
      <c r="J1198">
        <v>15</v>
      </c>
      <c r="K1198">
        <v>652</v>
      </c>
      <c r="L1198">
        <v>3</v>
      </c>
      <c r="M1198">
        <v>2</v>
      </c>
      <c r="N1198">
        <v>0</v>
      </c>
      <c r="O1198">
        <v>0</v>
      </c>
      <c r="P1198">
        <v>6</v>
      </c>
      <c r="Q1198">
        <v>14</v>
      </c>
      <c r="R1198">
        <v>0</v>
      </c>
      <c r="S1198">
        <v>0</v>
      </c>
      <c r="T1198">
        <v>2</v>
      </c>
      <c r="U1198">
        <v>2</v>
      </c>
      <c r="V1198">
        <v>1</v>
      </c>
      <c r="W1198">
        <v>134</v>
      </c>
      <c r="X1198">
        <v>3</v>
      </c>
      <c r="Y1198">
        <v>4</v>
      </c>
      <c r="Z1198">
        <v>0</v>
      </c>
      <c r="AA1198">
        <v>0</v>
      </c>
      <c r="AB1198">
        <v>22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4</v>
      </c>
      <c r="AK1198">
        <v>0</v>
      </c>
      <c r="AL1198">
        <v>0</v>
      </c>
      <c r="AM1198">
        <v>0</v>
      </c>
      <c r="AN1198">
        <v>2</v>
      </c>
      <c r="AO1198">
        <v>1</v>
      </c>
      <c r="AP1198">
        <v>0</v>
      </c>
      <c r="AQ1198">
        <v>3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9</v>
      </c>
      <c r="BB1198">
        <v>3</v>
      </c>
      <c r="BC1198">
        <v>36</v>
      </c>
      <c r="BD1198">
        <v>0</v>
      </c>
      <c r="BE1198">
        <v>14</v>
      </c>
      <c r="BF1198">
        <v>0</v>
      </c>
      <c r="BG1198">
        <v>0</v>
      </c>
      <c r="BH1198">
        <v>1</v>
      </c>
      <c r="BI1198">
        <v>0</v>
      </c>
      <c r="BJ1198">
        <v>2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3</v>
      </c>
      <c r="BU1198">
        <v>0</v>
      </c>
      <c r="BV1198">
        <v>0</v>
      </c>
      <c r="BW1198">
        <v>7</v>
      </c>
      <c r="BX1198">
        <v>6</v>
      </c>
      <c r="BY1198">
        <v>13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1</v>
      </c>
      <c r="CK1198">
        <v>14</v>
      </c>
      <c r="CL1198">
        <v>1</v>
      </c>
      <c r="CM1198">
        <v>10</v>
      </c>
      <c r="CN1198">
        <v>9</v>
      </c>
      <c r="CO1198">
        <v>0</v>
      </c>
      <c r="CP1198">
        <v>6</v>
      </c>
      <c r="CQ1198">
        <v>1</v>
      </c>
      <c r="CR1198">
        <v>0</v>
      </c>
      <c r="CS1198">
        <v>0</v>
      </c>
      <c r="CT1198">
        <v>2</v>
      </c>
      <c r="CU1198">
        <v>2</v>
      </c>
      <c r="CV1198">
        <v>9</v>
      </c>
      <c r="CW1198">
        <v>14</v>
      </c>
      <c r="CX1198">
        <v>5</v>
      </c>
    </row>
    <row r="1199" spans="1:102">
      <c r="A1199">
        <v>9962</v>
      </c>
      <c r="B1199" t="s">
        <v>497</v>
      </c>
      <c r="C1199" t="str">
        <f>VLOOKUP(A1199,[1]OTU_Table_nochlpmito_withcontro!A:$B,2,FALSE)</f>
        <v>Bacteria; __Proteobacteria; __Gammaproteobacteria; __Arenicellales; __Arenicellaceae; __Arenicella; __uncultured_bacterium</v>
      </c>
      <c r="D1199">
        <f>SUM(F1199:CX1199)</f>
        <v>185</v>
      </c>
      <c r="E1199">
        <f t="shared" si="18"/>
        <v>19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8</v>
      </c>
      <c r="AD1199">
        <v>9</v>
      </c>
      <c r="AE1199">
        <v>1</v>
      </c>
      <c r="AF1199">
        <v>7</v>
      </c>
      <c r="AG1199">
        <v>6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20</v>
      </c>
      <c r="BB1199">
        <v>2</v>
      </c>
      <c r="BC1199">
        <v>54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  <c r="BR1199">
        <v>0</v>
      </c>
      <c r="BS1199">
        <v>0</v>
      </c>
      <c r="BT1199">
        <v>2</v>
      </c>
      <c r="BU1199">
        <v>0</v>
      </c>
      <c r="BV1199">
        <v>0</v>
      </c>
      <c r="BW1199">
        <v>0</v>
      </c>
      <c r="BX1199">
        <v>0</v>
      </c>
      <c r="BY1199">
        <v>4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2</v>
      </c>
      <c r="CL1199">
        <v>0</v>
      </c>
      <c r="CM1199">
        <v>4</v>
      </c>
      <c r="CN1199">
        <v>4</v>
      </c>
      <c r="CO1199">
        <v>0</v>
      </c>
      <c r="CP1199">
        <v>1</v>
      </c>
      <c r="CQ1199">
        <v>0</v>
      </c>
      <c r="CR1199">
        <v>1</v>
      </c>
      <c r="CS1199">
        <v>1</v>
      </c>
      <c r="CT1199">
        <v>0</v>
      </c>
      <c r="CU1199">
        <v>30</v>
      </c>
      <c r="CV1199">
        <v>6</v>
      </c>
      <c r="CW1199">
        <v>9</v>
      </c>
      <c r="CX1199">
        <v>5</v>
      </c>
    </row>
    <row r="1200" spans="1:102">
      <c r="A1200">
        <v>11644</v>
      </c>
      <c r="B1200" t="s">
        <v>351</v>
      </c>
      <c r="C1200" t="str">
        <f>VLOOKUP(A1200,[1]OTU_Table_nochlpmito_withcontro!A:$B,2,FALSE)</f>
        <v>Bacteria; __Proteobacteria; __Gammaproteobacteria; __Cellvibrionales; __Cellvibrionaceae</v>
      </c>
      <c r="D1200">
        <f>SUM(F1200:CX1200)</f>
        <v>261</v>
      </c>
      <c r="E1200">
        <f t="shared" si="18"/>
        <v>16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13</v>
      </c>
      <c r="AD1200">
        <v>4</v>
      </c>
      <c r="AE1200">
        <v>95</v>
      </c>
      <c r="AF1200">
        <v>5</v>
      </c>
      <c r="AG1200">
        <v>63</v>
      </c>
      <c r="AH1200">
        <v>5</v>
      </c>
      <c r="AI1200">
        <v>7</v>
      </c>
      <c r="AJ1200">
        <v>11</v>
      </c>
      <c r="AK1200">
        <v>19</v>
      </c>
      <c r="AL1200">
        <v>21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2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3</v>
      </c>
      <c r="CG1200">
        <v>1</v>
      </c>
      <c r="CH1200">
        <v>2</v>
      </c>
      <c r="CI1200">
        <v>2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2</v>
      </c>
      <c r="CP1200">
        <v>0</v>
      </c>
      <c r="CQ1200">
        <v>0</v>
      </c>
      <c r="CR1200">
        <v>1</v>
      </c>
      <c r="CS1200">
        <v>3</v>
      </c>
      <c r="CT1200">
        <v>0</v>
      </c>
      <c r="CU1200">
        <v>1</v>
      </c>
      <c r="CV1200">
        <v>0</v>
      </c>
      <c r="CW1200">
        <v>0</v>
      </c>
      <c r="CX1200">
        <v>0</v>
      </c>
    </row>
    <row r="1201" spans="1:102">
      <c r="A1201">
        <v>19787</v>
      </c>
      <c r="B1201" t="s">
        <v>436</v>
      </c>
      <c r="C1201" t="str">
        <f>VLOOKUP(A1201,[1]OTU_Table_nochlpmito_withcontro!A:$B,2,FALSE)</f>
        <v>Bacteria; __Proteobacteria; __Gammaproteobacteria; __Cellvibrionales; __Cellvibrionaceae; __Candidatus_Endobugula</v>
      </c>
      <c r="D1201">
        <f>SUM(F1201:CX1201)</f>
        <v>294</v>
      </c>
      <c r="E1201">
        <f t="shared" si="18"/>
        <v>28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17</v>
      </c>
      <c r="U1201">
        <v>0</v>
      </c>
      <c r="V1201">
        <v>10</v>
      </c>
      <c r="W1201">
        <v>2</v>
      </c>
      <c r="X1201">
        <v>0</v>
      </c>
      <c r="Y1201">
        <v>15</v>
      </c>
      <c r="Z1201">
        <v>0</v>
      </c>
      <c r="AA1201">
        <v>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3</v>
      </c>
      <c r="AK1201">
        <v>3</v>
      </c>
      <c r="AL1201">
        <v>1</v>
      </c>
      <c r="AM1201">
        <v>0</v>
      </c>
      <c r="AN1201">
        <v>0</v>
      </c>
      <c r="AO1201">
        <v>0</v>
      </c>
      <c r="AP1201">
        <v>3</v>
      </c>
      <c r="AQ1201">
        <v>2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2</v>
      </c>
      <c r="AZ1201">
        <v>0</v>
      </c>
      <c r="BA1201">
        <v>10</v>
      </c>
      <c r="BB1201">
        <v>21</v>
      </c>
      <c r="BC1201">
        <v>86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10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7</v>
      </c>
      <c r="CG1201">
        <v>8</v>
      </c>
      <c r="CH1201">
        <v>7</v>
      </c>
      <c r="CI1201">
        <v>15</v>
      </c>
      <c r="CJ1201">
        <v>3</v>
      </c>
      <c r="CK1201">
        <v>4</v>
      </c>
      <c r="CL1201">
        <v>0</v>
      </c>
      <c r="CM1201">
        <v>2</v>
      </c>
      <c r="CN1201">
        <v>0</v>
      </c>
      <c r="CO1201">
        <v>0</v>
      </c>
      <c r="CP1201">
        <v>0</v>
      </c>
      <c r="CQ1201">
        <v>3</v>
      </c>
      <c r="CR1201">
        <v>0</v>
      </c>
      <c r="CS1201">
        <v>5</v>
      </c>
      <c r="CT1201">
        <v>0</v>
      </c>
      <c r="CU1201">
        <v>21</v>
      </c>
      <c r="CV1201">
        <v>9</v>
      </c>
      <c r="CW1201">
        <v>5</v>
      </c>
      <c r="CX1201">
        <v>3</v>
      </c>
    </row>
    <row r="1202" spans="1:102">
      <c r="A1202">
        <v>11637</v>
      </c>
      <c r="B1202" t="s">
        <v>304</v>
      </c>
      <c r="C1202" t="str">
        <f>VLOOKUP(A1202,[1]OTU_Table_nochlpmito_withcontro!A:$B,2,FALSE)</f>
        <v>Bacteria; __Proteobacteria; __Gammaproteobacteria; __Cellvibrionales; __Cellvibrionaceae; __uncultured</v>
      </c>
      <c r="D1202">
        <f>SUM(F1202:CX1202)</f>
        <v>736</v>
      </c>
      <c r="E1202">
        <f t="shared" si="18"/>
        <v>17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23</v>
      </c>
      <c r="AD1202">
        <v>0</v>
      </c>
      <c r="AE1202">
        <v>427</v>
      </c>
      <c r="AF1202">
        <v>3</v>
      </c>
      <c r="AG1202">
        <v>2</v>
      </c>
      <c r="AH1202">
        <v>31</v>
      </c>
      <c r="AI1202">
        <v>9</v>
      </c>
      <c r="AJ1202">
        <v>110</v>
      </c>
      <c r="AK1202">
        <v>32</v>
      </c>
      <c r="AL1202">
        <v>66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2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2</v>
      </c>
      <c r="CG1202">
        <v>4</v>
      </c>
      <c r="CH1202">
        <v>7</v>
      </c>
      <c r="CI1202">
        <v>3</v>
      </c>
      <c r="CJ1202">
        <v>0</v>
      </c>
      <c r="CK1202">
        <v>0</v>
      </c>
      <c r="CL1202">
        <v>0</v>
      </c>
      <c r="CM1202">
        <v>0</v>
      </c>
      <c r="CN1202">
        <v>1</v>
      </c>
      <c r="CO1202">
        <v>3</v>
      </c>
      <c r="CP1202">
        <v>1</v>
      </c>
      <c r="CQ1202">
        <v>5</v>
      </c>
      <c r="CR1202">
        <v>0</v>
      </c>
      <c r="CS1202">
        <v>0</v>
      </c>
      <c r="CT1202">
        <v>0</v>
      </c>
      <c r="CU1202">
        <v>3</v>
      </c>
      <c r="CV1202">
        <v>0</v>
      </c>
      <c r="CW1202">
        <v>0</v>
      </c>
      <c r="CX1202">
        <v>0</v>
      </c>
    </row>
    <row r="1203" spans="1:102">
      <c r="A1203">
        <v>19789</v>
      </c>
      <c r="B1203" t="s">
        <v>372</v>
      </c>
      <c r="C1203" t="str">
        <f>VLOOKUP(A1203,[1]OTU_Table_nochlpmito_withcontro!A:$B,2,FALSE)</f>
        <v>Bacteria; __Proteobacteria; __Gammaproteobacteria; __Cellvibrionales; __Cellvibrionaceae; __uncultured; __uncultured_bacterium</v>
      </c>
      <c r="D1203">
        <f>SUM(F1203:CX1203)</f>
        <v>454</v>
      </c>
      <c r="E1203">
        <f t="shared" si="18"/>
        <v>21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0</v>
      </c>
      <c r="AC1203">
        <v>39</v>
      </c>
      <c r="AD1203">
        <v>8</v>
      </c>
      <c r="AE1203">
        <v>124</v>
      </c>
      <c r="AF1203">
        <v>2</v>
      </c>
      <c r="AG1203">
        <v>1</v>
      </c>
      <c r="AH1203">
        <v>13</v>
      </c>
      <c r="AI1203">
        <v>9</v>
      </c>
      <c r="AJ1203">
        <v>41</v>
      </c>
      <c r="AK1203">
        <v>1</v>
      </c>
      <c r="AL1203">
        <v>12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9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32</v>
      </c>
      <c r="CG1203">
        <v>35</v>
      </c>
      <c r="CH1203">
        <v>53</v>
      </c>
      <c r="CI1203">
        <v>33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4</v>
      </c>
      <c r="CP1203">
        <v>8</v>
      </c>
      <c r="CQ1203">
        <v>6</v>
      </c>
      <c r="CR1203">
        <v>6</v>
      </c>
      <c r="CS1203">
        <v>10</v>
      </c>
      <c r="CT1203">
        <v>0</v>
      </c>
      <c r="CU1203">
        <v>0</v>
      </c>
      <c r="CV1203">
        <v>0</v>
      </c>
      <c r="CW1203">
        <v>1</v>
      </c>
      <c r="CX1203">
        <v>0</v>
      </c>
    </row>
    <row r="1204" spans="1:102">
      <c r="A1204">
        <v>7134</v>
      </c>
      <c r="B1204" t="s">
        <v>264</v>
      </c>
      <c r="C1204" t="str">
        <f>VLOOKUP(A1204,[1]OTU_Table_nochlpmito_withcontro!A:$B,2,FALSE)</f>
        <v>Bacteria; __Proteobacteria; __Gammaproteobacteria; __Cellvibrionales; __Halieaceae; __OM60(NOR5)_clade</v>
      </c>
      <c r="D1204">
        <f>SUM(F1204:CX1204)</f>
        <v>542</v>
      </c>
      <c r="E1204">
        <f t="shared" si="18"/>
        <v>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2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78</v>
      </c>
      <c r="BM1204">
        <v>380</v>
      </c>
      <c r="BN1204">
        <v>56</v>
      </c>
      <c r="BO1204">
        <v>8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5</v>
      </c>
      <c r="CG1204">
        <v>0</v>
      </c>
      <c r="CH1204">
        <v>5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3</v>
      </c>
      <c r="CP1204">
        <v>0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 spans="1:102">
      <c r="A1205">
        <v>4504</v>
      </c>
      <c r="B1205" t="s">
        <v>232</v>
      </c>
      <c r="C1205" t="str">
        <f>VLOOKUP(A1205,[1]OTU_Table_nochlpmito_withcontro!A:$B,2,FALSE)</f>
        <v>Bacteria; __Proteobacteria; __Gammaproteobacteria; __Cellvibrionales; __Porticoccaceae; __C1-B045; __uncultured_bacterium</v>
      </c>
      <c r="D1205">
        <f>SUM(F1205:CX1205)</f>
        <v>1068</v>
      </c>
      <c r="E1205">
        <f t="shared" si="18"/>
        <v>18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2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1</v>
      </c>
      <c r="BU1205">
        <v>81</v>
      </c>
      <c r="BV1205">
        <v>6</v>
      </c>
      <c r="BW1205">
        <v>48</v>
      </c>
      <c r="BX1205">
        <v>122</v>
      </c>
      <c r="BY1205">
        <v>82</v>
      </c>
      <c r="BZ1205">
        <v>91</v>
      </c>
      <c r="CA1205">
        <v>376</v>
      </c>
      <c r="CB1205">
        <v>0</v>
      </c>
      <c r="CC1205">
        <v>2</v>
      </c>
      <c r="CD1205">
        <v>132</v>
      </c>
      <c r="CE1205">
        <v>0</v>
      </c>
      <c r="CF1205">
        <v>8</v>
      </c>
      <c r="CG1205">
        <v>2</v>
      </c>
      <c r="CH1205">
        <v>1</v>
      </c>
      <c r="CI1205">
        <v>18</v>
      </c>
      <c r="CJ1205">
        <v>5</v>
      </c>
      <c r="CK1205">
        <v>24</v>
      </c>
      <c r="CL1205">
        <v>0</v>
      </c>
      <c r="CM1205">
        <v>16</v>
      </c>
      <c r="CN1205">
        <v>36</v>
      </c>
      <c r="CO1205">
        <v>1</v>
      </c>
      <c r="CP1205">
        <v>8</v>
      </c>
      <c r="CQ1205">
        <v>0</v>
      </c>
      <c r="CR1205">
        <v>1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 spans="1:102">
      <c r="A1206">
        <v>14840</v>
      </c>
      <c r="B1206" t="s">
        <v>202</v>
      </c>
      <c r="C1206" t="str">
        <f>VLOOKUP(A1206,[1]OTU_Table_nochlpmito_withcontro!A:$B,2,FALSE)</f>
        <v>Bacteria; __Proteobacteria; __Gammaproteobacteria; __Cellvibrionales; __Porticoccaceae; __C1-B045; __uncultured_gamma_proteobacterium</v>
      </c>
      <c r="D1206">
        <f>SUM(F1206:CX1206)</f>
        <v>2700</v>
      </c>
      <c r="E1206">
        <f t="shared" si="18"/>
        <v>34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44</v>
      </c>
      <c r="L1206">
        <v>6</v>
      </c>
      <c r="M1206">
        <v>9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102</v>
      </c>
      <c r="U1206">
        <v>0</v>
      </c>
      <c r="V1206">
        <v>0</v>
      </c>
      <c r="W1206">
        <v>3</v>
      </c>
      <c r="X1206">
        <v>1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4</v>
      </c>
      <c r="AO1206">
        <v>0</v>
      </c>
      <c r="AP1206">
        <v>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899</v>
      </c>
      <c r="BB1206">
        <v>37</v>
      </c>
      <c r="BC1206">
        <v>231</v>
      </c>
      <c r="BD1206">
        <v>9</v>
      </c>
      <c r="BE1206">
        <v>2</v>
      </c>
      <c r="BF1206">
        <v>0</v>
      </c>
      <c r="BG1206">
        <v>0</v>
      </c>
      <c r="BH1206">
        <v>2</v>
      </c>
      <c r="BI1206">
        <v>0</v>
      </c>
      <c r="BJ1206">
        <v>2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66</v>
      </c>
      <c r="BQ1206">
        <v>8</v>
      </c>
      <c r="BR1206">
        <v>0</v>
      </c>
      <c r="BS1206">
        <v>20</v>
      </c>
      <c r="BT1206">
        <v>3</v>
      </c>
      <c r="BU1206">
        <v>0</v>
      </c>
      <c r="BV1206">
        <v>0</v>
      </c>
      <c r="BW1206">
        <v>1</v>
      </c>
      <c r="BX1206">
        <v>2</v>
      </c>
      <c r="BY1206">
        <v>3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14</v>
      </c>
      <c r="CI1206">
        <v>2</v>
      </c>
      <c r="CJ1206">
        <v>2</v>
      </c>
      <c r="CK1206">
        <v>824</v>
      </c>
      <c r="CL1206">
        <v>1</v>
      </c>
      <c r="CM1206">
        <v>0</v>
      </c>
      <c r="CN1206">
        <v>162</v>
      </c>
      <c r="CO1206">
        <v>0</v>
      </c>
      <c r="CP1206">
        <v>153</v>
      </c>
      <c r="CQ1206">
        <v>4</v>
      </c>
      <c r="CR1206">
        <v>0</v>
      </c>
      <c r="CS1206">
        <v>2</v>
      </c>
      <c r="CT1206">
        <v>2</v>
      </c>
      <c r="CU1206">
        <v>32</v>
      </c>
      <c r="CV1206">
        <v>27</v>
      </c>
      <c r="CW1206">
        <v>4</v>
      </c>
      <c r="CX1206">
        <v>2</v>
      </c>
    </row>
    <row r="1207" spans="1:102">
      <c r="A1207">
        <v>13033</v>
      </c>
      <c r="B1207" t="s">
        <v>275</v>
      </c>
      <c r="C1207" t="str">
        <f>VLOOKUP(A1207,[1]OTU_Table_nochlpmito_withcontro!A:$B,2,FALSE)</f>
        <v>Bacteria; __Proteobacteria; __Gammaproteobacteria; __Chromatiales; __Granulosicoccaceae; __Granulosicoccus</v>
      </c>
      <c r="D1207">
        <f>SUM(F1207:CX1207)</f>
        <v>253</v>
      </c>
      <c r="E1207">
        <f t="shared" si="18"/>
        <v>17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11</v>
      </c>
      <c r="AD1207">
        <v>18</v>
      </c>
      <c r="AE1207">
        <v>33</v>
      </c>
      <c r="AF1207">
        <v>38</v>
      </c>
      <c r="AG1207">
        <v>2</v>
      </c>
      <c r="AH1207">
        <v>6</v>
      </c>
      <c r="AI1207">
        <v>6</v>
      </c>
      <c r="AJ1207">
        <v>59</v>
      </c>
      <c r="AK1207">
        <v>1</v>
      </c>
      <c r="AL1207">
        <v>20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2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14</v>
      </c>
      <c r="CG1207">
        <v>10</v>
      </c>
      <c r="CH1207">
        <v>10</v>
      </c>
      <c r="CI1207">
        <v>7</v>
      </c>
      <c r="CJ1207">
        <v>0</v>
      </c>
      <c r="CK1207">
        <v>1</v>
      </c>
      <c r="CL1207">
        <v>0</v>
      </c>
      <c r="CM1207">
        <v>0</v>
      </c>
      <c r="CN1207">
        <v>0</v>
      </c>
      <c r="CO1207">
        <v>2</v>
      </c>
      <c r="CP1207">
        <v>1</v>
      </c>
      <c r="CQ1207">
        <v>5</v>
      </c>
      <c r="CR1207">
        <v>0</v>
      </c>
      <c r="CS1207">
        <v>5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>
      <c r="A1208">
        <v>22044</v>
      </c>
      <c r="B1208" t="s">
        <v>275</v>
      </c>
      <c r="C1208" t="str">
        <f>VLOOKUP(A1208,[1]OTU_Table_nochlpmito_withcontro!A:$B,2,FALSE)</f>
        <v>Bacteria; __Proteobacteria; __Gammaproteobacteria; __Chromatiales; __Granulosicoccaceae; __Granulosicoccus</v>
      </c>
      <c r="D1208">
        <f>SUM(F1208:CX1208)</f>
        <v>294</v>
      </c>
      <c r="E1208">
        <f t="shared" si="18"/>
        <v>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21</v>
      </c>
      <c r="AD1208">
        <v>24</v>
      </c>
      <c r="AE1208">
        <v>33</v>
      </c>
      <c r="AF1208">
        <v>15</v>
      </c>
      <c r="AG1208">
        <v>135</v>
      </c>
      <c r="AH1208">
        <v>15</v>
      </c>
      <c r="AI1208">
        <v>4</v>
      </c>
      <c r="AJ1208">
        <v>25</v>
      </c>
      <c r="AK1208">
        <v>5</v>
      </c>
      <c r="AL1208">
        <v>5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3</v>
      </c>
      <c r="CG1208">
        <v>3</v>
      </c>
      <c r="CH1208">
        <v>1</v>
      </c>
      <c r="CI1208">
        <v>2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0</v>
      </c>
      <c r="CS1208">
        <v>2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 spans="1:102">
      <c r="A1209">
        <v>22058</v>
      </c>
      <c r="B1209" t="s">
        <v>275</v>
      </c>
      <c r="C1209" t="str">
        <f>VLOOKUP(A1209,[1]OTU_Table_nochlpmito_withcontro!A:$B,2,FALSE)</f>
        <v>Bacteria; __Proteobacteria; __Gammaproteobacteria; __Chromatiales; __Granulosicoccaceae; __Granulosicoccus</v>
      </c>
      <c r="D1209">
        <f>SUM(F1209:CX1209)</f>
        <v>279</v>
      </c>
      <c r="E1209">
        <f t="shared" si="18"/>
        <v>11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16</v>
      </c>
      <c r="AD1209">
        <v>27</v>
      </c>
      <c r="AE1209">
        <v>53</v>
      </c>
      <c r="AF1209">
        <v>14</v>
      </c>
      <c r="AG1209">
        <v>39</v>
      </c>
      <c r="AH1209">
        <v>8</v>
      </c>
      <c r="AI1209">
        <v>17</v>
      </c>
      <c r="AJ1209">
        <v>41</v>
      </c>
      <c r="AK1209">
        <v>12</v>
      </c>
      <c r="AL1209">
        <v>48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0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2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 spans="1:102">
      <c r="A1210">
        <v>22059</v>
      </c>
      <c r="B1210" t="s">
        <v>139</v>
      </c>
      <c r="C1210" t="str">
        <f>VLOOKUP(A1210,[1]OTU_Table_nochlpmito_withcontro!A:$B,2,FALSE)</f>
        <v>Bacteria; __Proteobacteria; __Gammaproteobacteria; __Chromatiales; __Granulosicoccaceae; __Granulosicoccus; __uncultured_bacterium</v>
      </c>
      <c r="D1210">
        <f>SUM(F1210:CX1210)</f>
        <v>181</v>
      </c>
      <c r="E1210">
        <f t="shared" si="18"/>
        <v>14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9</v>
      </c>
      <c r="AE1210">
        <v>27</v>
      </c>
      <c r="AF1210">
        <v>24</v>
      </c>
      <c r="AG1210">
        <v>61</v>
      </c>
      <c r="AH1210">
        <v>1</v>
      </c>
      <c r="AI1210">
        <v>5</v>
      </c>
      <c r="AJ1210">
        <v>12</v>
      </c>
      <c r="AK1210">
        <v>2</v>
      </c>
      <c r="AL1210">
        <v>14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2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7</v>
      </c>
      <c r="CG1210">
        <v>1</v>
      </c>
      <c r="CH1210">
        <v>2</v>
      </c>
      <c r="CI1210">
        <v>4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3</v>
      </c>
      <c r="CR1210">
        <v>0</v>
      </c>
      <c r="CS1210">
        <v>4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 spans="1:102">
      <c r="A1211">
        <v>13032</v>
      </c>
      <c r="B1211" t="s">
        <v>415</v>
      </c>
      <c r="C1211" t="str">
        <f>VLOOKUP(A1211,[1]OTU_Table_nochlpmito_withcontro!A:$B,2,FALSE)</f>
        <v>Bacteria; __Proteobacteria; __Gammaproteobacteria; __Chromatiales; __Granulosicoccaceae; __Granulosicoccus; __uncultured_gamma_proteobacterium</v>
      </c>
      <c r="D1211">
        <f>SUM(F1211:CX1211)</f>
        <v>384</v>
      </c>
      <c r="E1211">
        <f t="shared" si="18"/>
        <v>10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15</v>
      </c>
      <c r="AD1211">
        <v>8</v>
      </c>
      <c r="AE1211">
        <v>14</v>
      </c>
      <c r="AF1211">
        <v>1</v>
      </c>
      <c r="AG1211">
        <v>296</v>
      </c>
      <c r="AH1211">
        <v>3</v>
      </c>
      <c r="AI1211">
        <v>26</v>
      </c>
      <c r="AJ1211">
        <v>3</v>
      </c>
      <c r="AK1211">
        <v>0</v>
      </c>
      <c r="AL1211">
        <v>11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2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2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>
      <c r="A1212">
        <v>6056</v>
      </c>
      <c r="B1212" t="s">
        <v>453</v>
      </c>
      <c r="C1212" t="str">
        <f>VLOOKUP(A1212,[1]OTU_Table_nochlpmito_withcontro!A:$B,2,FALSE)</f>
        <v>Bacteria; __Proteobacteria; __Gammaproteobacteria; __EC3; __EC3; __EC3; __uncultured_bacterium</v>
      </c>
      <c r="D1212">
        <f>SUM(F1212:CX1212)</f>
        <v>217</v>
      </c>
      <c r="E1212">
        <f t="shared" si="18"/>
        <v>16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4</v>
      </c>
      <c r="AL1212">
        <v>0</v>
      </c>
      <c r="AM1212">
        <v>0</v>
      </c>
      <c r="AN1212">
        <v>7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4</v>
      </c>
      <c r="BQ1212">
        <v>17</v>
      </c>
      <c r="BR1212">
        <v>0</v>
      </c>
      <c r="BS1212">
        <v>9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20</v>
      </c>
      <c r="CG1212">
        <v>12</v>
      </c>
      <c r="CH1212">
        <v>16</v>
      </c>
      <c r="CI1212">
        <v>13</v>
      </c>
      <c r="CJ1212">
        <v>20</v>
      </c>
      <c r="CK1212">
        <v>31</v>
      </c>
      <c r="CL1212">
        <v>0</v>
      </c>
      <c r="CM1212">
        <v>0</v>
      </c>
      <c r="CN1212">
        <v>0</v>
      </c>
      <c r="CO1212">
        <v>15</v>
      </c>
      <c r="CP1212">
        <v>12</v>
      </c>
      <c r="CQ1212">
        <v>27</v>
      </c>
      <c r="CR1212">
        <v>1</v>
      </c>
      <c r="CS1212">
        <v>5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>
      <c r="A1213">
        <v>21343</v>
      </c>
      <c r="B1213" t="s">
        <v>339</v>
      </c>
      <c r="C1213" t="str">
        <f>VLOOKUP(A1213,[1]OTU_Table_nochlpmito_withcontro!A:$B,2,FALSE)</f>
        <v>Bacteria; __Proteobacteria; __Gammaproteobacteria; __Gammaproteobacteria_Incertae_Sedis; __Unknown_Family; __Marinicella</v>
      </c>
      <c r="D1213">
        <f>SUM(F1213:CX1213)</f>
        <v>331</v>
      </c>
      <c r="E1213">
        <f t="shared" si="18"/>
        <v>20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12</v>
      </c>
      <c r="Y1213">
        <v>1</v>
      </c>
      <c r="Z1213">
        <v>0</v>
      </c>
      <c r="AA1213">
        <v>1</v>
      </c>
      <c r="AB1213">
        <v>1</v>
      </c>
      <c r="AC1213">
        <v>5</v>
      </c>
      <c r="AD1213">
        <v>3</v>
      </c>
      <c r="AE1213">
        <v>62</v>
      </c>
      <c r="AF1213">
        <v>0</v>
      </c>
      <c r="AG1213">
        <v>5</v>
      </c>
      <c r="AH1213">
        <v>72</v>
      </c>
      <c r="AI1213">
        <v>7</v>
      </c>
      <c r="AJ1213">
        <v>22</v>
      </c>
      <c r="AK1213">
        <v>52</v>
      </c>
      <c r="AL1213">
        <v>23</v>
      </c>
      <c r="AM1213">
        <v>0</v>
      </c>
      <c r="AN1213">
        <v>3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7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6</v>
      </c>
      <c r="CG1213">
        <v>8</v>
      </c>
      <c r="CH1213">
        <v>1</v>
      </c>
      <c r="CI1213">
        <v>11</v>
      </c>
      <c r="CJ1213">
        <v>0</v>
      </c>
      <c r="CK1213">
        <v>1</v>
      </c>
      <c r="CL1213">
        <v>0</v>
      </c>
      <c r="CM1213">
        <v>0</v>
      </c>
      <c r="CN1213">
        <v>0</v>
      </c>
      <c r="CO1213">
        <v>0</v>
      </c>
      <c r="CP1213">
        <v>5</v>
      </c>
      <c r="CQ1213">
        <v>3</v>
      </c>
      <c r="CR1213">
        <v>3</v>
      </c>
      <c r="CS1213">
        <v>5</v>
      </c>
      <c r="CT1213">
        <v>0</v>
      </c>
      <c r="CU1213">
        <v>7</v>
      </c>
      <c r="CV1213">
        <v>0</v>
      </c>
      <c r="CW1213">
        <v>0</v>
      </c>
      <c r="CX1213">
        <v>0</v>
      </c>
    </row>
    <row r="1214" spans="1:102">
      <c r="A1214">
        <v>9361</v>
      </c>
      <c r="B1214" t="s">
        <v>339</v>
      </c>
      <c r="C1214" t="str">
        <f>VLOOKUP(A1214,[1]OTU_Table_nochlpmito_withcontro!A:$B,2,FALSE)</f>
        <v>Bacteria; __Proteobacteria; __Gammaproteobacteria; __Gammaproteobacteria_Incertae_Sedis; __Unknown_Family; __Marinicella</v>
      </c>
      <c r="D1214">
        <f>SUM(F1214:CX1214)</f>
        <v>622</v>
      </c>
      <c r="E1214">
        <f t="shared" si="18"/>
        <v>20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73</v>
      </c>
      <c r="AF1214">
        <v>0</v>
      </c>
      <c r="AG1214">
        <v>0</v>
      </c>
      <c r="AH1214">
        <v>201</v>
      </c>
      <c r="AI1214">
        <v>152</v>
      </c>
      <c r="AJ1214">
        <v>46</v>
      </c>
      <c r="AK1214">
        <v>3</v>
      </c>
      <c r="AL1214">
        <v>33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2</v>
      </c>
      <c r="BB1214">
        <v>2</v>
      </c>
      <c r="BC1214">
        <v>0</v>
      </c>
      <c r="BD1214">
        <v>0</v>
      </c>
      <c r="BE1214">
        <v>3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9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4</v>
      </c>
      <c r="CG1214">
        <v>27</v>
      </c>
      <c r="CH1214">
        <v>11</v>
      </c>
      <c r="CI1214">
        <v>27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2</v>
      </c>
      <c r="CP1214">
        <v>0</v>
      </c>
      <c r="CQ1214">
        <v>0</v>
      </c>
      <c r="CR1214">
        <v>2</v>
      </c>
      <c r="CS1214">
        <v>5</v>
      </c>
      <c r="CT1214">
        <v>0</v>
      </c>
      <c r="CU1214">
        <v>7</v>
      </c>
      <c r="CV1214">
        <v>3</v>
      </c>
      <c r="CW1214">
        <v>0</v>
      </c>
      <c r="CX1214">
        <v>0</v>
      </c>
    </row>
    <row r="1215" spans="1:102">
      <c r="A1215">
        <v>9357</v>
      </c>
      <c r="B1215" t="s">
        <v>305</v>
      </c>
      <c r="C1215" t="str">
        <f>VLOOKUP(A1215,[1]OTU_Table_nochlpmito_withcontro!A:$B,2,FALSE)</f>
        <v>Bacteria; __Proteobacteria; __Gammaproteobacteria; __Gammaproteobacteria_Incertae_Sedis; __Unknown_Family; __Marinicella; __uncultured_bacterium</v>
      </c>
      <c r="D1215">
        <f>SUM(F1215:CX1215)</f>
        <v>281</v>
      </c>
      <c r="E1215">
        <f t="shared" si="18"/>
        <v>22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5</v>
      </c>
      <c r="Y1215">
        <v>2</v>
      </c>
      <c r="Z1215">
        <v>1</v>
      </c>
      <c r="AA1215">
        <v>0</v>
      </c>
      <c r="AB1215">
        <v>0</v>
      </c>
      <c r="AC1215">
        <v>53</v>
      </c>
      <c r="AD1215">
        <v>26</v>
      </c>
      <c r="AE1215">
        <v>23</v>
      </c>
      <c r="AF1215">
        <v>0</v>
      </c>
      <c r="AG1215">
        <v>0</v>
      </c>
      <c r="AH1215">
        <v>5</v>
      </c>
      <c r="AI1215">
        <v>4</v>
      </c>
      <c r="AJ1215">
        <v>59</v>
      </c>
      <c r="AK1215">
        <v>2</v>
      </c>
      <c r="AL1215">
        <v>2</v>
      </c>
      <c r="AM1215">
        <v>0</v>
      </c>
      <c r="AN1215">
        <v>0</v>
      </c>
      <c r="AO1215">
        <v>0</v>
      </c>
      <c r="AP1215">
        <v>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17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4</v>
      </c>
      <c r="CG1215">
        <v>7</v>
      </c>
      <c r="CH1215">
        <v>2</v>
      </c>
      <c r="CI1215">
        <v>16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3</v>
      </c>
      <c r="CT1215">
        <v>2</v>
      </c>
      <c r="CU1215">
        <v>35</v>
      </c>
      <c r="CV1215">
        <v>0</v>
      </c>
      <c r="CW1215">
        <v>1</v>
      </c>
      <c r="CX1215">
        <v>1</v>
      </c>
    </row>
    <row r="1216" spans="1:102">
      <c r="A1216">
        <v>21345</v>
      </c>
      <c r="B1216" t="s">
        <v>305</v>
      </c>
      <c r="C1216" t="str">
        <f>VLOOKUP(A1216,[1]OTU_Table_nochlpmito_withcontro!A:$B,2,FALSE)</f>
        <v>Bacteria; __Proteobacteria; __Gammaproteobacteria; __Gammaproteobacteria_Incertae_Sedis; __Unknown_Family; __Marinicella; __uncultured_bacterium</v>
      </c>
      <c r="D1216">
        <f>SUM(F1216:CX1216)</f>
        <v>335</v>
      </c>
      <c r="E1216">
        <f t="shared" si="18"/>
        <v>17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6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13</v>
      </c>
      <c r="AF1216">
        <v>0</v>
      </c>
      <c r="AG1216">
        <v>0</v>
      </c>
      <c r="AH1216">
        <v>7</v>
      </c>
      <c r="AI1216">
        <v>30</v>
      </c>
      <c r="AJ1216">
        <v>92</v>
      </c>
      <c r="AK1216">
        <v>113</v>
      </c>
      <c r="AL1216">
        <v>31</v>
      </c>
      <c r="AM1216">
        <v>0</v>
      </c>
      <c r="AN1216">
        <v>4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2</v>
      </c>
      <c r="BB1216">
        <v>0</v>
      </c>
      <c r="BC1216">
        <v>3</v>
      </c>
      <c r="BD1216">
        <v>0</v>
      </c>
      <c r="BE1216">
        <v>3</v>
      </c>
      <c r="BF1216">
        <v>0</v>
      </c>
      <c r="BG1216">
        <v>0</v>
      </c>
      <c r="BH1216">
        <v>1</v>
      </c>
      <c r="BI1216">
        <v>0</v>
      </c>
      <c r="BJ1216">
        <v>2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2</v>
      </c>
      <c r="CG1216">
        <v>5</v>
      </c>
      <c r="CH1216">
        <v>3</v>
      </c>
      <c r="CI1216">
        <v>4</v>
      </c>
      <c r="CJ1216">
        <v>0</v>
      </c>
      <c r="CK1216">
        <v>0</v>
      </c>
      <c r="CL1216">
        <v>0</v>
      </c>
      <c r="CM1216">
        <v>0</v>
      </c>
      <c r="CN1216">
        <v>1</v>
      </c>
      <c r="CO1216">
        <v>0</v>
      </c>
      <c r="CP1216">
        <v>6</v>
      </c>
      <c r="CQ1216">
        <v>1</v>
      </c>
      <c r="CR1216">
        <v>0</v>
      </c>
      <c r="CS1216">
        <v>0</v>
      </c>
      <c r="CT1216">
        <v>1</v>
      </c>
      <c r="CU1216">
        <v>0</v>
      </c>
      <c r="CV1216">
        <v>1</v>
      </c>
      <c r="CW1216">
        <v>0</v>
      </c>
      <c r="CX1216">
        <v>1</v>
      </c>
    </row>
    <row r="1217" spans="1:102">
      <c r="A1217">
        <v>21342</v>
      </c>
      <c r="B1217" t="s">
        <v>305</v>
      </c>
      <c r="C1217" t="str">
        <f>VLOOKUP(A1217,[1]OTU_Table_nochlpmito_withcontro!A:$B,2,FALSE)</f>
        <v>Bacteria; __Proteobacteria; __Gammaproteobacteria; __Gammaproteobacteria_Incertae_Sedis; __Unknown_Family; __Marinicella; __uncultured_bacterium</v>
      </c>
      <c r="D1217">
        <f>SUM(F1217:CX1217)</f>
        <v>187</v>
      </c>
      <c r="E1217">
        <f t="shared" si="18"/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8</v>
      </c>
      <c r="Z1217">
        <v>0</v>
      </c>
      <c r="AA1217">
        <v>0</v>
      </c>
      <c r="AB1217">
        <v>0</v>
      </c>
      <c r="AC1217">
        <v>6</v>
      </c>
      <c r="AD1217">
        <v>2</v>
      </c>
      <c r="AE1217">
        <v>64</v>
      </c>
      <c r="AF1217">
        <v>0</v>
      </c>
      <c r="AG1217">
        <v>4</v>
      </c>
      <c r="AH1217">
        <v>7</v>
      </c>
      <c r="AI1217">
        <v>9</v>
      </c>
      <c r="AJ1217">
        <v>36</v>
      </c>
      <c r="AK1217">
        <v>19</v>
      </c>
      <c r="AL1217">
        <v>16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1</v>
      </c>
      <c r="CG1217">
        <v>1</v>
      </c>
      <c r="CH1217">
        <v>3</v>
      </c>
      <c r="CI1217">
        <v>2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</v>
      </c>
      <c r="CP1217">
        <v>1</v>
      </c>
      <c r="CQ1217">
        <v>1</v>
      </c>
      <c r="CR1217">
        <v>0</v>
      </c>
      <c r="CS1217">
        <v>0</v>
      </c>
      <c r="CT1217">
        <v>0</v>
      </c>
      <c r="CU1217">
        <v>3</v>
      </c>
      <c r="CV1217">
        <v>0</v>
      </c>
      <c r="CW1217">
        <v>0</v>
      </c>
      <c r="CX1217">
        <v>0</v>
      </c>
    </row>
    <row r="1218" spans="1:102">
      <c r="A1218">
        <v>5289</v>
      </c>
      <c r="B1218" t="s">
        <v>305</v>
      </c>
      <c r="C1218" t="str">
        <f>VLOOKUP(A1218,[1]OTU_Table_nochlpmito_withcontro!A:$B,2,FALSE)</f>
        <v>Bacteria; __Proteobacteria; __Gammaproteobacteria; __Gammaproteobacteria_Incertae_Sedis; __Unknown_Family; __Marinicella; __uncultured_bacterium</v>
      </c>
      <c r="D1218">
        <f>SUM(F1218:CX1218)</f>
        <v>499</v>
      </c>
      <c r="E1218">
        <f t="shared" si="18"/>
        <v>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</v>
      </c>
      <c r="Y1218">
        <v>2</v>
      </c>
      <c r="Z1218">
        <v>0</v>
      </c>
      <c r="AA1218">
        <v>1</v>
      </c>
      <c r="AB1218">
        <v>0</v>
      </c>
      <c r="AC1218">
        <v>19</v>
      </c>
      <c r="AD1218">
        <v>11</v>
      </c>
      <c r="AE1218">
        <v>111</v>
      </c>
      <c r="AF1218">
        <v>6</v>
      </c>
      <c r="AG1218">
        <v>0</v>
      </c>
      <c r="AH1218">
        <v>19</v>
      </c>
      <c r="AI1218">
        <v>14</v>
      </c>
      <c r="AJ1218">
        <v>196</v>
      </c>
      <c r="AK1218">
        <v>12</v>
      </c>
      <c r="AL1218">
        <v>83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2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4</v>
      </c>
      <c r="CG1218">
        <v>0</v>
      </c>
      <c r="CH1218">
        <v>0</v>
      </c>
      <c r="CI1218">
        <v>3</v>
      </c>
      <c r="CJ1218">
        <v>0</v>
      </c>
      <c r="CK1218">
        <v>0</v>
      </c>
      <c r="CL1218">
        <v>0</v>
      </c>
      <c r="CM1218">
        <v>0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2</v>
      </c>
      <c r="CT1218">
        <v>0</v>
      </c>
      <c r="CU1218">
        <v>4</v>
      </c>
      <c r="CV1218">
        <v>0</v>
      </c>
      <c r="CW1218">
        <v>0</v>
      </c>
      <c r="CX1218">
        <v>0</v>
      </c>
    </row>
    <row r="1219" spans="1:102">
      <c r="A1219">
        <v>15261</v>
      </c>
      <c r="B1219" t="s">
        <v>475</v>
      </c>
      <c r="C1219" t="str">
        <f>VLOOKUP(A1219,[1]OTU_Table_nochlpmito_withcontro!A:$B,2,FALSE)</f>
        <v>Bacteria; __Proteobacteria; __Gammaproteobacteria; __Legionellales; __Coxiellaceae; __Coxiella</v>
      </c>
      <c r="D1219">
        <f>SUM(F1219:CX1219)</f>
        <v>252</v>
      </c>
      <c r="E1219">
        <f t="shared" si="18"/>
        <v>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244</v>
      </c>
      <c r="BN1219">
        <v>0</v>
      </c>
      <c r="BO1219">
        <v>5</v>
      </c>
      <c r="BP1219">
        <v>2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 spans="1:102">
      <c r="A1220">
        <v>2853</v>
      </c>
      <c r="B1220" t="s">
        <v>333</v>
      </c>
      <c r="C1220" t="str">
        <f>VLOOKUP(A1220,[1]OTU_Table_nochlpmito_withcontro!A:$B,2,FALSE)</f>
        <v>Bacteria; __Proteobacteria; __Gammaproteobacteria; __Methylococcales; __Methylococcaceae</v>
      </c>
      <c r="D1220">
        <f>SUM(F1220:CX1220)</f>
        <v>639</v>
      </c>
      <c r="E1220">
        <f t="shared" si="18"/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296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9</v>
      </c>
      <c r="AB1220">
        <v>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10</v>
      </c>
      <c r="AO1220">
        <v>0</v>
      </c>
      <c r="AP1220">
        <v>21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1</v>
      </c>
      <c r="BQ1220">
        <v>69</v>
      </c>
      <c r="BR1220">
        <v>0</v>
      </c>
      <c r="BS1220">
        <v>179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2</v>
      </c>
      <c r="CJ1220">
        <v>0</v>
      </c>
      <c r="CK1220">
        <v>25</v>
      </c>
      <c r="CL1220">
        <v>0</v>
      </c>
      <c r="CM1220">
        <v>0</v>
      </c>
      <c r="CN1220">
        <v>0</v>
      </c>
      <c r="CO1220">
        <v>4</v>
      </c>
      <c r="CP1220">
        <v>0</v>
      </c>
      <c r="CQ1220">
        <v>9</v>
      </c>
      <c r="CR1220">
        <v>2</v>
      </c>
      <c r="CS1220">
        <v>4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 spans="1:102">
      <c r="A1221">
        <v>11241</v>
      </c>
      <c r="B1221" t="s">
        <v>113</v>
      </c>
      <c r="C1221" t="str">
        <f>VLOOKUP(A1221,[1]OTU_Table_nochlpmito_withcontro!A:$B,2,FALSE)</f>
        <v>Bacteria; __Proteobacteria; __Gammaproteobacteria; __Oceanospirillales; __Alcanivoracaceae; __Alcanivorax</v>
      </c>
      <c r="D1221">
        <f>SUM(F1221:CX1221)</f>
        <v>543</v>
      </c>
      <c r="E1221">
        <f t="shared" si="18"/>
        <v>35</v>
      </c>
      <c r="F1221">
        <v>0</v>
      </c>
      <c r="G1221">
        <v>0</v>
      </c>
      <c r="H1221">
        <v>0</v>
      </c>
      <c r="I1221">
        <v>3</v>
      </c>
      <c r="J1221">
        <v>1</v>
      </c>
      <c r="K1221">
        <v>1</v>
      </c>
      <c r="L1221">
        <v>0</v>
      </c>
      <c r="M1221">
        <v>6</v>
      </c>
      <c r="N1221">
        <v>0</v>
      </c>
      <c r="O1221">
        <v>10</v>
      </c>
      <c r="P1221">
        <v>0</v>
      </c>
      <c r="Q1221">
        <v>3</v>
      </c>
      <c r="R1221">
        <v>1</v>
      </c>
      <c r="S1221">
        <v>4</v>
      </c>
      <c r="T1221">
        <v>5</v>
      </c>
      <c r="U1221">
        <v>2</v>
      </c>
      <c r="V1221">
        <v>4</v>
      </c>
      <c r="W1221">
        <v>0</v>
      </c>
      <c r="X1221">
        <v>3</v>
      </c>
      <c r="Y1221">
        <v>1</v>
      </c>
      <c r="Z1221">
        <v>1</v>
      </c>
      <c r="AA1221">
        <v>3</v>
      </c>
      <c r="AB1221">
        <v>9</v>
      </c>
      <c r="AC1221">
        <v>4</v>
      </c>
      <c r="AD1221">
        <v>1</v>
      </c>
      <c r="AE1221">
        <v>7</v>
      </c>
      <c r="AF1221">
        <v>4</v>
      </c>
      <c r="AG1221">
        <v>2</v>
      </c>
      <c r="AH1221">
        <v>1</v>
      </c>
      <c r="AI1221">
        <v>0</v>
      </c>
      <c r="AJ1221">
        <v>2</v>
      </c>
      <c r="AK1221">
        <v>0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1</v>
      </c>
      <c r="BC1221">
        <v>3</v>
      </c>
      <c r="BD1221">
        <v>0</v>
      </c>
      <c r="BE1221">
        <v>1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34</v>
      </c>
      <c r="BV1221">
        <v>1</v>
      </c>
      <c r="BW1221">
        <v>7</v>
      </c>
      <c r="BX1221">
        <v>16</v>
      </c>
      <c r="BY1221">
        <v>20</v>
      </c>
      <c r="BZ1221">
        <v>245</v>
      </c>
      <c r="CA1221">
        <v>18</v>
      </c>
      <c r="CB1221">
        <v>0</v>
      </c>
      <c r="CC1221">
        <v>5</v>
      </c>
      <c r="CD1221">
        <v>4</v>
      </c>
      <c r="CE1221">
        <v>0</v>
      </c>
      <c r="CF1221">
        <v>35</v>
      </c>
      <c r="CG1221">
        <v>7</v>
      </c>
      <c r="CH1221">
        <v>1</v>
      </c>
      <c r="CI1221">
        <v>15</v>
      </c>
      <c r="CJ1221">
        <v>1</v>
      </c>
      <c r="CK1221">
        <v>3</v>
      </c>
      <c r="CL1221">
        <v>0</v>
      </c>
      <c r="CM1221">
        <v>0</v>
      </c>
      <c r="CN1221">
        <v>0</v>
      </c>
      <c r="CO1221">
        <v>7</v>
      </c>
      <c r="CP1221">
        <v>4</v>
      </c>
      <c r="CQ1221">
        <v>3</v>
      </c>
      <c r="CR1221">
        <v>1</v>
      </c>
      <c r="CS1221">
        <v>0</v>
      </c>
      <c r="CT1221">
        <v>0</v>
      </c>
      <c r="CU1221">
        <v>23</v>
      </c>
      <c r="CV1221">
        <v>0</v>
      </c>
      <c r="CW1221">
        <v>3</v>
      </c>
      <c r="CX1221">
        <v>3</v>
      </c>
    </row>
    <row r="1222" spans="1:102">
      <c r="A1222">
        <v>11239</v>
      </c>
      <c r="B1222" t="s">
        <v>113</v>
      </c>
      <c r="C1222" t="str">
        <f>VLOOKUP(A1222,[1]OTU_Table_nochlpmito_withcontro!A:$B,2,FALSE)</f>
        <v>Bacteria; __Proteobacteria; __Gammaproteobacteria; __Oceanospirillales; __Alcanivoracaceae; __Alcanivorax</v>
      </c>
      <c r="D1222">
        <f>SUM(F1222:CX1222)</f>
        <v>362</v>
      </c>
      <c r="E1222">
        <f t="shared" si="18"/>
        <v>26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2</v>
      </c>
      <c r="N1222">
        <v>0</v>
      </c>
      <c r="O1222">
        <v>8</v>
      </c>
      <c r="P1222">
        <v>1</v>
      </c>
      <c r="Q1222">
        <v>0</v>
      </c>
      <c r="R1222">
        <v>2</v>
      </c>
      <c r="S1222">
        <v>0</v>
      </c>
      <c r="T1222">
        <v>2</v>
      </c>
      <c r="U1222">
        <v>0</v>
      </c>
      <c r="V1222">
        <v>1</v>
      </c>
      <c r="W1222">
        <v>1</v>
      </c>
      <c r="X1222">
        <v>0</v>
      </c>
      <c r="Y1222">
        <v>3</v>
      </c>
      <c r="Z1222">
        <v>1</v>
      </c>
      <c r="AA1222">
        <v>4</v>
      </c>
      <c r="AB1222">
        <v>1</v>
      </c>
      <c r="AC1222">
        <v>3</v>
      </c>
      <c r="AD1222">
        <v>0</v>
      </c>
      <c r="AE1222">
        <v>4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3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22</v>
      </c>
      <c r="BV1222">
        <v>1</v>
      </c>
      <c r="BW1222">
        <v>2</v>
      </c>
      <c r="BX1222">
        <v>7</v>
      </c>
      <c r="BY1222">
        <v>25</v>
      </c>
      <c r="BZ1222">
        <v>171</v>
      </c>
      <c r="CA1222">
        <v>14</v>
      </c>
      <c r="CB1222">
        <v>0</v>
      </c>
      <c r="CC1222">
        <v>6</v>
      </c>
      <c r="CD1222">
        <v>1</v>
      </c>
      <c r="CE1222">
        <v>1</v>
      </c>
      <c r="CF1222">
        <v>20</v>
      </c>
      <c r="CG1222">
        <v>3</v>
      </c>
      <c r="CH1222">
        <v>5</v>
      </c>
      <c r="CI1222">
        <v>16</v>
      </c>
      <c r="CJ1222">
        <v>1</v>
      </c>
      <c r="CK1222">
        <v>1</v>
      </c>
      <c r="CL1222">
        <v>0</v>
      </c>
      <c r="CM1222">
        <v>0</v>
      </c>
      <c r="CN1222">
        <v>1</v>
      </c>
      <c r="CO1222">
        <v>4</v>
      </c>
      <c r="CP1222">
        <v>0</v>
      </c>
      <c r="CQ1222">
        <v>2</v>
      </c>
      <c r="CR1222">
        <v>1</v>
      </c>
      <c r="CS1222">
        <v>2</v>
      </c>
      <c r="CT1222">
        <v>0</v>
      </c>
      <c r="CU1222">
        <v>11</v>
      </c>
      <c r="CV1222">
        <v>0</v>
      </c>
      <c r="CW1222">
        <v>3</v>
      </c>
      <c r="CX1222">
        <v>2</v>
      </c>
    </row>
    <row r="1223" spans="1:102">
      <c r="A1223">
        <v>19600</v>
      </c>
      <c r="B1223" t="s">
        <v>113</v>
      </c>
      <c r="C1223" t="str">
        <f>VLOOKUP(A1223,[1]OTU_Table_nochlpmito_withcontro!A:$B,2,FALSE)</f>
        <v>Bacteria; __Proteobacteria; __Gammaproteobacteria; __Oceanospirillales; __Alcanivoracaceae; __Alcanivorax</v>
      </c>
      <c r="D1223">
        <f>SUM(F1223:CX1223)</f>
        <v>231</v>
      </c>
      <c r="E1223">
        <f t="shared" ref="E1223:E1286" si="19">COUNTIF(F1223:CX1223,"&gt;1")</f>
        <v>23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2</v>
      </c>
      <c r="L1223">
        <v>0</v>
      </c>
      <c r="M1223">
        <v>4</v>
      </c>
      <c r="N1223">
        <v>0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2</v>
      </c>
      <c r="U1223">
        <v>1</v>
      </c>
      <c r="V1223">
        <v>1</v>
      </c>
      <c r="W1223">
        <v>3</v>
      </c>
      <c r="X1223">
        <v>1</v>
      </c>
      <c r="Y1223">
        <v>2</v>
      </c>
      <c r="Z1223">
        <v>0</v>
      </c>
      <c r="AA1223">
        <v>0</v>
      </c>
      <c r="AB1223">
        <v>1</v>
      </c>
      <c r="AC1223">
        <v>0</v>
      </c>
      <c r="AD1223">
        <v>2</v>
      </c>
      <c r="AE1223">
        <v>3</v>
      </c>
      <c r="AF1223">
        <v>2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19</v>
      </c>
      <c r="BV1223">
        <v>0</v>
      </c>
      <c r="BW1223">
        <v>4</v>
      </c>
      <c r="BX1223">
        <v>5</v>
      </c>
      <c r="BY1223">
        <v>12</v>
      </c>
      <c r="BZ1223">
        <v>115</v>
      </c>
      <c r="CA1223">
        <v>3</v>
      </c>
      <c r="CB1223">
        <v>0</v>
      </c>
      <c r="CC1223">
        <v>2</v>
      </c>
      <c r="CD1223">
        <v>1</v>
      </c>
      <c r="CE1223">
        <v>0</v>
      </c>
      <c r="CF1223">
        <v>8</v>
      </c>
      <c r="CG1223">
        <v>1</v>
      </c>
      <c r="CH1223">
        <v>0</v>
      </c>
      <c r="CI1223">
        <v>5</v>
      </c>
      <c r="CJ1223">
        <v>2</v>
      </c>
      <c r="CK1223">
        <v>2</v>
      </c>
      <c r="CL1223">
        <v>0</v>
      </c>
      <c r="CM1223">
        <v>1</v>
      </c>
      <c r="CN1223">
        <v>1</v>
      </c>
      <c r="CO1223">
        <v>3</v>
      </c>
      <c r="CP1223">
        <v>2</v>
      </c>
      <c r="CQ1223">
        <v>0</v>
      </c>
      <c r="CR1223">
        <v>0</v>
      </c>
      <c r="CS1223">
        <v>0</v>
      </c>
      <c r="CT1223">
        <v>0</v>
      </c>
      <c r="CU1223">
        <v>10</v>
      </c>
      <c r="CV1223">
        <v>1</v>
      </c>
      <c r="CW1223">
        <v>1</v>
      </c>
      <c r="CX1223">
        <v>1</v>
      </c>
    </row>
    <row r="1224" spans="1:102">
      <c r="A1224">
        <v>11243</v>
      </c>
      <c r="B1224" t="s">
        <v>113</v>
      </c>
      <c r="C1224" t="str">
        <f>VLOOKUP(A1224,[1]OTU_Table_nochlpmito_withcontro!A:$B,2,FALSE)</f>
        <v>Bacteria; __Proteobacteria; __Gammaproteobacteria; __Oceanospirillales; __Alcanivoracaceae; __Alcanivorax</v>
      </c>
      <c r="D1224">
        <f>SUM(F1224:CX1224)</f>
        <v>293</v>
      </c>
      <c r="E1224">
        <f t="shared" si="19"/>
        <v>23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2</v>
      </c>
      <c r="N1224">
        <v>0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3</v>
      </c>
      <c r="U1224">
        <v>1</v>
      </c>
      <c r="V1224">
        <v>1</v>
      </c>
      <c r="W1224">
        <v>0</v>
      </c>
      <c r="X1224">
        <v>1</v>
      </c>
      <c r="Y1224">
        <v>3</v>
      </c>
      <c r="Z1224">
        <v>1</v>
      </c>
      <c r="AA1224">
        <v>4</v>
      </c>
      <c r="AB1224">
        <v>1</v>
      </c>
      <c r="AC1224">
        <v>1</v>
      </c>
      <c r="AD1224">
        <v>0</v>
      </c>
      <c r="AE1224">
        <v>1</v>
      </c>
      <c r="AF1224">
        <v>0</v>
      </c>
      <c r="AG1224">
        <v>2</v>
      </c>
      <c r="AH1224">
        <v>2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15</v>
      </c>
      <c r="BV1224">
        <v>0</v>
      </c>
      <c r="BW1224">
        <v>4</v>
      </c>
      <c r="BX1224">
        <v>6</v>
      </c>
      <c r="BY1224">
        <v>13</v>
      </c>
      <c r="BZ1224">
        <v>163</v>
      </c>
      <c r="CA1224">
        <v>5</v>
      </c>
      <c r="CB1224">
        <v>0</v>
      </c>
      <c r="CC1224">
        <v>1</v>
      </c>
      <c r="CD1224">
        <v>2</v>
      </c>
      <c r="CE1224">
        <v>0</v>
      </c>
      <c r="CF1224">
        <v>17</v>
      </c>
      <c r="CG1224">
        <v>0</v>
      </c>
      <c r="CH1224">
        <v>3</v>
      </c>
      <c r="CI1224">
        <v>9</v>
      </c>
      <c r="CJ1224">
        <v>0</v>
      </c>
      <c r="CK1224">
        <v>1</v>
      </c>
      <c r="CL1224">
        <v>0</v>
      </c>
      <c r="CM1224">
        <v>0</v>
      </c>
      <c r="CN1224">
        <v>3</v>
      </c>
      <c r="CO1224">
        <v>3</v>
      </c>
      <c r="CP1224">
        <v>3</v>
      </c>
      <c r="CQ1224">
        <v>0</v>
      </c>
      <c r="CR1224">
        <v>0</v>
      </c>
      <c r="CS1224">
        <v>1</v>
      </c>
      <c r="CT1224">
        <v>0</v>
      </c>
      <c r="CU1224">
        <v>8</v>
      </c>
      <c r="CV1224">
        <v>0</v>
      </c>
      <c r="CW1224">
        <v>3</v>
      </c>
      <c r="CX1224">
        <v>2</v>
      </c>
    </row>
    <row r="1225" spans="1:102">
      <c r="A1225">
        <v>15258</v>
      </c>
      <c r="B1225" t="s">
        <v>113</v>
      </c>
      <c r="C1225" t="str">
        <f>VLOOKUP(A1225,[1]OTU_Table_nochlpmito_withcontro!A:$B,2,FALSE)</f>
        <v>Bacteria; __Proteobacteria; __Gammaproteobacteria; __Oceanospirillales; __Alcanivoracaceae; __Alcanivorax</v>
      </c>
      <c r="D1225">
        <f>SUM(F1225:CX1225)</f>
        <v>171</v>
      </c>
      <c r="E1225">
        <f t="shared" si="19"/>
        <v>17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0</v>
      </c>
      <c r="Q1225">
        <v>0</v>
      </c>
      <c r="R1225">
        <v>0</v>
      </c>
      <c r="S1225">
        <v>1</v>
      </c>
      <c r="T1225">
        <v>2</v>
      </c>
      <c r="U1225">
        <v>1</v>
      </c>
      <c r="V1225">
        <v>1</v>
      </c>
      <c r="W1225">
        <v>0</v>
      </c>
      <c r="X1225">
        <v>1</v>
      </c>
      <c r="Y1225">
        <v>2</v>
      </c>
      <c r="Z1225">
        <v>1</v>
      </c>
      <c r="AA1225">
        <v>2</v>
      </c>
      <c r="AB1225">
        <v>2</v>
      </c>
      <c r="AC1225">
        <v>0</v>
      </c>
      <c r="AD1225">
        <v>1</v>
      </c>
      <c r="AE1225">
        <v>1</v>
      </c>
      <c r="AF1225">
        <v>3</v>
      </c>
      <c r="AG1225">
        <v>2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11</v>
      </c>
      <c r="BV1225">
        <v>1</v>
      </c>
      <c r="BW1225">
        <v>1</v>
      </c>
      <c r="BX1225">
        <v>0</v>
      </c>
      <c r="BY1225">
        <v>6</v>
      </c>
      <c r="BZ1225">
        <v>79</v>
      </c>
      <c r="CA1225">
        <v>4</v>
      </c>
      <c r="CB1225">
        <v>0</v>
      </c>
      <c r="CC1225">
        <v>1</v>
      </c>
      <c r="CD1225">
        <v>1</v>
      </c>
      <c r="CE1225">
        <v>0</v>
      </c>
      <c r="CF1225">
        <v>14</v>
      </c>
      <c r="CG1225">
        <v>0</v>
      </c>
      <c r="CH1225">
        <v>1</v>
      </c>
      <c r="CI1225">
        <v>4</v>
      </c>
      <c r="CJ1225">
        <v>1</v>
      </c>
      <c r="CK1225">
        <v>5</v>
      </c>
      <c r="CL1225">
        <v>0</v>
      </c>
      <c r="CM1225">
        <v>0</v>
      </c>
      <c r="CN1225">
        <v>0</v>
      </c>
      <c r="CO1225">
        <v>2</v>
      </c>
      <c r="CP1225">
        <v>1</v>
      </c>
      <c r="CQ1225">
        <v>0</v>
      </c>
      <c r="CR1225">
        <v>0</v>
      </c>
      <c r="CS1225">
        <v>1</v>
      </c>
      <c r="CT1225">
        <v>0</v>
      </c>
      <c r="CU1225">
        <v>9</v>
      </c>
      <c r="CV1225">
        <v>0</v>
      </c>
      <c r="CW1225">
        <v>2</v>
      </c>
      <c r="CX1225">
        <v>0</v>
      </c>
    </row>
    <row r="1226" spans="1:102">
      <c r="A1226">
        <v>15559</v>
      </c>
      <c r="B1226" t="s">
        <v>113</v>
      </c>
      <c r="C1226" t="str">
        <f>VLOOKUP(A1226,[1]OTU_Table_nochlpmito_withcontro!A:$B,2,FALSE)</f>
        <v>Bacteria; __Proteobacteria; __Gammaproteobacteria; __Oceanospirillales; __Alcanivoracaceae; __Alcanivorax</v>
      </c>
      <c r="D1226">
        <f>SUM(F1226:CX1226)</f>
        <v>664</v>
      </c>
      <c r="E1226">
        <f t="shared" si="19"/>
        <v>28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4</v>
      </c>
      <c r="L1226">
        <v>3</v>
      </c>
      <c r="M1226">
        <v>2</v>
      </c>
      <c r="N1226">
        <v>0</v>
      </c>
      <c r="O1226">
        <v>2</v>
      </c>
      <c r="P1226">
        <v>0</v>
      </c>
      <c r="Q1226">
        <v>1</v>
      </c>
      <c r="R1226">
        <v>0</v>
      </c>
      <c r="S1226">
        <v>0</v>
      </c>
      <c r="T1226">
        <v>4</v>
      </c>
      <c r="U1226">
        <v>0</v>
      </c>
      <c r="V1226">
        <v>1</v>
      </c>
      <c r="W1226">
        <v>4</v>
      </c>
      <c r="X1226">
        <v>0</v>
      </c>
      <c r="Y1226">
        <v>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7</v>
      </c>
      <c r="BV1226">
        <v>1</v>
      </c>
      <c r="BW1226">
        <v>6</v>
      </c>
      <c r="BX1226">
        <v>64</v>
      </c>
      <c r="BY1226">
        <v>112</v>
      </c>
      <c r="BZ1226">
        <v>55</v>
      </c>
      <c r="CA1226">
        <v>24</v>
      </c>
      <c r="CB1226">
        <v>0</v>
      </c>
      <c r="CC1226">
        <v>13</v>
      </c>
      <c r="CD1226">
        <v>19</v>
      </c>
      <c r="CE1226">
        <v>0</v>
      </c>
      <c r="CF1226">
        <v>19</v>
      </c>
      <c r="CG1226">
        <v>21</v>
      </c>
      <c r="CH1226">
        <v>9</v>
      </c>
      <c r="CI1226">
        <v>85</v>
      </c>
      <c r="CJ1226">
        <v>3</v>
      </c>
      <c r="CK1226">
        <v>113</v>
      </c>
      <c r="CL1226">
        <v>3</v>
      </c>
      <c r="CM1226">
        <v>1</v>
      </c>
      <c r="CN1226">
        <v>14</v>
      </c>
      <c r="CO1226">
        <v>2</v>
      </c>
      <c r="CP1226">
        <v>40</v>
      </c>
      <c r="CQ1226">
        <v>5</v>
      </c>
      <c r="CR1226">
        <v>3</v>
      </c>
      <c r="CS1226">
        <v>17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 spans="1:102">
      <c r="A1227">
        <v>19595</v>
      </c>
      <c r="B1227" t="s">
        <v>478</v>
      </c>
      <c r="C1227" t="str">
        <f>VLOOKUP(A1227,[1]OTU_Table_nochlpmito_withcontro!A:$B,2,FALSE)</f>
        <v>Bacteria; __Proteobacteria; __Gammaproteobacteria; __Oceanospirillales; __Alcanivoracaceae; __Alcanivorax; __Alcanivorax_sp._NBRC_101098</v>
      </c>
      <c r="D1227">
        <f>SUM(F1227:CX1227)</f>
        <v>219</v>
      </c>
      <c r="E1227">
        <f t="shared" si="19"/>
        <v>18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2</v>
      </c>
      <c r="L1227">
        <v>0</v>
      </c>
      <c r="M1227">
        <v>1</v>
      </c>
      <c r="N1227">
        <v>0</v>
      </c>
      <c r="O1227">
        <v>8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2</v>
      </c>
      <c r="AD1227">
        <v>0</v>
      </c>
      <c r="AE1227">
        <v>2</v>
      </c>
      <c r="AF1227">
        <v>1</v>
      </c>
      <c r="AG1227">
        <v>2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13</v>
      </c>
      <c r="BV1227">
        <v>1</v>
      </c>
      <c r="BW1227">
        <v>1</v>
      </c>
      <c r="BX1227">
        <v>2</v>
      </c>
      <c r="BY1227">
        <v>18</v>
      </c>
      <c r="BZ1227">
        <v>105</v>
      </c>
      <c r="CA1227">
        <v>4</v>
      </c>
      <c r="CB1227">
        <v>0</v>
      </c>
      <c r="CC1227">
        <v>3</v>
      </c>
      <c r="CD1227">
        <v>0</v>
      </c>
      <c r="CE1227">
        <v>0</v>
      </c>
      <c r="CF1227">
        <v>19</v>
      </c>
      <c r="CG1227">
        <v>4</v>
      </c>
      <c r="CH1227">
        <v>0</v>
      </c>
      <c r="CI1227">
        <v>6</v>
      </c>
      <c r="CJ1227">
        <v>0</v>
      </c>
      <c r="CK1227">
        <v>2</v>
      </c>
      <c r="CL1227">
        <v>0</v>
      </c>
      <c r="CM1227">
        <v>0</v>
      </c>
      <c r="CN1227">
        <v>1</v>
      </c>
      <c r="CO1227">
        <v>2</v>
      </c>
      <c r="CP1227">
        <v>1</v>
      </c>
      <c r="CQ1227">
        <v>1</v>
      </c>
      <c r="CR1227">
        <v>0</v>
      </c>
      <c r="CS1227">
        <v>0</v>
      </c>
      <c r="CT1227">
        <v>1</v>
      </c>
      <c r="CU1227">
        <v>5</v>
      </c>
      <c r="CV1227">
        <v>1</v>
      </c>
      <c r="CW1227">
        <v>0</v>
      </c>
      <c r="CX1227">
        <v>0</v>
      </c>
    </row>
    <row r="1228" spans="1:102">
      <c r="A1228">
        <v>11246</v>
      </c>
      <c r="B1228" t="s">
        <v>395</v>
      </c>
      <c r="C1228" t="str">
        <f>VLOOKUP(A1228,[1]OTU_Table_nochlpmito_withcontro!A:$B,2,FALSE)</f>
        <v>Bacteria; __Proteobacteria; __Gammaproteobacteria; __Oceanospirillales; __Alcanivoracaceae; __Alcanivorax; __Alcanivorax_venustensis</v>
      </c>
      <c r="D1228">
        <f>SUM(F1228:CX1228)</f>
        <v>415</v>
      </c>
      <c r="E1228">
        <f t="shared" si="19"/>
        <v>38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4</v>
      </c>
      <c r="L1228">
        <v>0</v>
      </c>
      <c r="M1228">
        <v>1</v>
      </c>
      <c r="N1228">
        <v>0</v>
      </c>
      <c r="O1228">
        <v>3</v>
      </c>
      <c r="P1228">
        <v>0</v>
      </c>
      <c r="Q1228">
        <v>8</v>
      </c>
      <c r="R1228">
        <v>1</v>
      </c>
      <c r="S1228">
        <v>0</v>
      </c>
      <c r="T1228">
        <v>17</v>
      </c>
      <c r="U1228">
        <v>10</v>
      </c>
      <c r="V1228">
        <v>6</v>
      </c>
      <c r="W1228">
        <v>0</v>
      </c>
      <c r="X1228">
        <v>0</v>
      </c>
      <c r="Y1228">
        <v>2</v>
      </c>
      <c r="Z1228">
        <v>2</v>
      </c>
      <c r="AA1228">
        <v>5</v>
      </c>
      <c r="AB1228">
        <v>1</v>
      </c>
      <c r="AC1228">
        <v>6</v>
      </c>
      <c r="AD1228">
        <v>1</v>
      </c>
      <c r="AE1228">
        <v>1</v>
      </c>
      <c r="AF1228">
        <v>1</v>
      </c>
      <c r="AG1228">
        <v>2</v>
      </c>
      <c r="AH1228">
        <v>4</v>
      </c>
      <c r="AI1228">
        <v>0</v>
      </c>
      <c r="AJ1228">
        <v>2</v>
      </c>
      <c r="AK1228">
        <v>3</v>
      </c>
      <c r="AL1228">
        <v>3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3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6</v>
      </c>
      <c r="BV1228">
        <v>6</v>
      </c>
      <c r="BW1228">
        <v>4</v>
      </c>
      <c r="BX1228">
        <v>34</v>
      </c>
      <c r="BY1228">
        <v>30</v>
      </c>
      <c r="BZ1228">
        <v>39</v>
      </c>
      <c r="CA1228">
        <v>108</v>
      </c>
      <c r="CB1228">
        <v>0</v>
      </c>
      <c r="CC1228">
        <v>0</v>
      </c>
      <c r="CD1228">
        <v>15</v>
      </c>
      <c r="CE1228">
        <v>0</v>
      </c>
      <c r="CF1228">
        <v>20</v>
      </c>
      <c r="CG1228">
        <v>4</v>
      </c>
      <c r="CH1228">
        <v>2</v>
      </c>
      <c r="CI1228">
        <v>4</v>
      </c>
      <c r="CJ1228">
        <v>8</v>
      </c>
      <c r="CK1228">
        <v>13</v>
      </c>
      <c r="CL1228">
        <v>0</v>
      </c>
      <c r="CM1228">
        <v>0</v>
      </c>
      <c r="CN1228">
        <v>3</v>
      </c>
      <c r="CO1228">
        <v>2</v>
      </c>
      <c r="CP1228">
        <v>13</v>
      </c>
      <c r="CQ1228">
        <v>3</v>
      </c>
      <c r="CR1228">
        <v>2</v>
      </c>
      <c r="CS1228">
        <v>4</v>
      </c>
      <c r="CT1228">
        <v>0</v>
      </c>
      <c r="CU1228">
        <v>4</v>
      </c>
      <c r="CV1228">
        <v>0</v>
      </c>
      <c r="CW1228">
        <v>2</v>
      </c>
      <c r="CX1228">
        <v>0</v>
      </c>
    </row>
    <row r="1229" spans="1:102">
      <c r="A1229">
        <v>11236</v>
      </c>
      <c r="B1229" t="s">
        <v>315</v>
      </c>
      <c r="C1229" t="str">
        <f>VLOOKUP(A1229,[1]OTU_Table_nochlpmito_withcontro!A:$B,2,FALSE)</f>
        <v>Bacteria; __Proteobacteria; __Gammaproteobacteria; __Oceanospirillales; __Alcanivoracaceae; __Alcanivorax; __uncultured_Alcanivorax_sp.</v>
      </c>
      <c r="D1229">
        <f>SUM(F1229:CX1229)</f>
        <v>760</v>
      </c>
      <c r="E1229">
        <f t="shared" si="19"/>
        <v>29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1</v>
      </c>
      <c r="L1229">
        <v>0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6</v>
      </c>
      <c r="Y1229">
        <v>4</v>
      </c>
      <c r="Z1229">
        <v>0</v>
      </c>
      <c r="AA1229">
        <v>2</v>
      </c>
      <c r="AB1229">
        <v>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23</v>
      </c>
      <c r="BV1229">
        <v>5</v>
      </c>
      <c r="BW1229">
        <v>23</v>
      </c>
      <c r="BX1229">
        <v>16</v>
      </c>
      <c r="BY1229">
        <v>140</v>
      </c>
      <c r="BZ1229">
        <v>69</v>
      </c>
      <c r="CA1229">
        <v>33</v>
      </c>
      <c r="CB1229">
        <v>0</v>
      </c>
      <c r="CC1229">
        <v>13</v>
      </c>
      <c r="CD1229">
        <v>24</v>
      </c>
      <c r="CE1229">
        <v>0</v>
      </c>
      <c r="CF1229">
        <v>45</v>
      </c>
      <c r="CG1229">
        <v>25</v>
      </c>
      <c r="CH1229">
        <v>12</v>
      </c>
      <c r="CI1229">
        <v>49</v>
      </c>
      <c r="CJ1229">
        <v>12</v>
      </c>
      <c r="CK1229">
        <v>85</v>
      </c>
      <c r="CL1229">
        <v>4</v>
      </c>
      <c r="CM1229">
        <v>4</v>
      </c>
      <c r="CN1229">
        <v>19</v>
      </c>
      <c r="CO1229">
        <v>44</v>
      </c>
      <c r="CP1229">
        <v>39</v>
      </c>
      <c r="CQ1229">
        <v>15</v>
      </c>
      <c r="CR1229">
        <v>20</v>
      </c>
      <c r="CS1229">
        <v>11</v>
      </c>
      <c r="CT1229">
        <v>0</v>
      </c>
      <c r="CU1229">
        <v>1</v>
      </c>
      <c r="CV1229">
        <v>0</v>
      </c>
      <c r="CW1229">
        <v>0</v>
      </c>
      <c r="CX1229">
        <v>0</v>
      </c>
    </row>
    <row r="1230" spans="1:102">
      <c r="A1230">
        <v>11253</v>
      </c>
      <c r="B1230" t="s">
        <v>315</v>
      </c>
      <c r="C1230" t="str">
        <f>VLOOKUP(A1230,[1]OTU_Table_nochlpmito_withcontro!A:$B,2,FALSE)</f>
        <v>Bacteria; __Proteobacteria; __Gammaproteobacteria; __Oceanospirillales; __Alcanivoracaceae; __Alcanivorax; __uncultured_Alcanivorax_sp.</v>
      </c>
      <c r="D1230">
        <f>SUM(F1230:CX1230)</f>
        <v>241</v>
      </c>
      <c r="E1230">
        <f t="shared" si="19"/>
        <v>22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3</v>
      </c>
      <c r="Z1230">
        <v>0</v>
      </c>
      <c r="AA1230">
        <v>1</v>
      </c>
      <c r="AB1230">
        <v>2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9</v>
      </c>
      <c r="BV1230">
        <v>2</v>
      </c>
      <c r="BW1230">
        <v>2</v>
      </c>
      <c r="BX1230">
        <v>10</v>
      </c>
      <c r="BY1230">
        <v>43</v>
      </c>
      <c r="BZ1230">
        <v>27</v>
      </c>
      <c r="CA1230">
        <v>11</v>
      </c>
      <c r="CB1230">
        <v>0</v>
      </c>
      <c r="CC1230">
        <v>1</v>
      </c>
      <c r="CD1230">
        <v>7</v>
      </c>
      <c r="CE1230">
        <v>0</v>
      </c>
      <c r="CF1230">
        <v>21</v>
      </c>
      <c r="CG1230">
        <v>8</v>
      </c>
      <c r="CH1230">
        <v>2</v>
      </c>
      <c r="CI1230">
        <v>10</v>
      </c>
      <c r="CJ1230">
        <v>10</v>
      </c>
      <c r="CK1230">
        <v>16</v>
      </c>
      <c r="CL1230">
        <v>0</v>
      </c>
      <c r="CM1230">
        <v>2</v>
      </c>
      <c r="CN1230">
        <v>10</v>
      </c>
      <c r="CO1230">
        <v>13</v>
      </c>
      <c r="CP1230">
        <v>11</v>
      </c>
      <c r="CQ1230">
        <v>9</v>
      </c>
      <c r="CR1230">
        <v>1</v>
      </c>
      <c r="CS1230">
        <v>1</v>
      </c>
      <c r="CT1230">
        <v>0</v>
      </c>
      <c r="CU1230">
        <v>1</v>
      </c>
      <c r="CV1230">
        <v>0</v>
      </c>
      <c r="CW1230">
        <v>0</v>
      </c>
      <c r="CX1230">
        <v>0</v>
      </c>
    </row>
    <row r="1231" spans="1:102">
      <c r="A1231">
        <v>11233</v>
      </c>
      <c r="B1231" t="s">
        <v>450</v>
      </c>
      <c r="C1231" t="str">
        <f>VLOOKUP(A1231,[1]OTU_Table_nochlpmito_withcontro!A:$B,2,FALSE)</f>
        <v>Bacteria; __Proteobacteria; __Gammaproteobacteria; __Oceanospirillales; __Alcanivoracaceae; __Alcanivorax; __uncultured_bacterium</v>
      </c>
      <c r="D1231">
        <f>SUM(F1231:CX1231)</f>
        <v>241</v>
      </c>
      <c r="E1231">
        <f t="shared" si="19"/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2</v>
      </c>
      <c r="P1231">
        <v>0</v>
      </c>
      <c r="Q1231">
        <v>3</v>
      </c>
      <c r="R1231">
        <v>0</v>
      </c>
      <c r="S1231">
        <v>1</v>
      </c>
      <c r="T1231">
        <v>4</v>
      </c>
      <c r="U1231">
        <v>2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4</v>
      </c>
      <c r="AB1231">
        <v>1</v>
      </c>
      <c r="AC1231">
        <v>0</v>
      </c>
      <c r="AD1231">
        <v>1</v>
      </c>
      <c r="AE1231">
        <v>2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10</v>
      </c>
      <c r="BV1231">
        <v>4</v>
      </c>
      <c r="BW1231">
        <v>0</v>
      </c>
      <c r="BX1231">
        <v>8</v>
      </c>
      <c r="BY1231">
        <v>15</v>
      </c>
      <c r="BZ1231">
        <v>108</v>
      </c>
      <c r="CA1231">
        <v>5</v>
      </c>
      <c r="CB1231">
        <v>0</v>
      </c>
      <c r="CC1231">
        <v>2</v>
      </c>
      <c r="CD1231">
        <v>0</v>
      </c>
      <c r="CE1231">
        <v>0</v>
      </c>
      <c r="CF1231">
        <v>13</v>
      </c>
      <c r="CG1231">
        <v>6</v>
      </c>
      <c r="CH1231">
        <v>3</v>
      </c>
      <c r="CI1231">
        <v>11</v>
      </c>
      <c r="CJ1231">
        <v>3</v>
      </c>
      <c r="CK1231">
        <v>2</v>
      </c>
      <c r="CL1231">
        <v>0</v>
      </c>
      <c r="CM1231">
        <v>0</v>
      </c>
      <c r="CN1231">
        <v>3</v>
      </c>
      <c r="CO1231">
        <v>3</v>
      </c>
      <c r="CP1231">
        <v>0</v>
      </c>
      <c r="CQ1231">
        <v>1</v>
      </c>
      <c r="CR1231">
        <v>0</v>
      </c>
      <c r="CS1231">
        <v>0</v>
      </c>
      <c r="CT1231">
        <v>1</v>
      </c>
      <c r="CU1231">
        <v>8</v>
      </c>
      <c r="CV1231">
        <v>0</v>
      </c>
      <c r="CW1231">
        <v>2</v>
      </c>
      <c r="CX1231">
        <v>3</v>
      </c>
    </row>
    <row r="1232" spans="1:102">
      <c r="A1232">
        <v>15538</v>
      </c>
      <c r="B1232" t="s">
        <v>138</v>
      </c>
      <c r="C1232" t="str">
        <f>VLOOKUP(A1232,[1]OTU_Table_nochlpmito_withcontro!A:$B,2,FALSE)</f>
        <v>Bacteria; __Proteobacteria; __Gammaproteobacteria; __Oceanospirillales; __Alcanivoracaceae; __Kangiella; __uncultured_bacterium</v>
      </c>
      <c r="D1232">
        <f>SUM(F1232:CX1232)</f>
        <v>196</v>
      </c>
      <c r="E1232">
        <f t="shared" si="19"/>
        <v>24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3</v>
      </c>
      <c r="L1232">
        <v>0</v>
      </c>
      <c r="M1232">
        <v>4</v>
      </c>
      <c r="N1232">
        <v>0</v>
      </c>
      <c r="O1232">
        <v>19</v>
      </c>
      <c r="P1232">
        <v>40</v>
      </c>
      <c r="Q1232">
        <v>17</v>
      </c>
      <c r="R1232">
        <v>6</v>
      </c>
      <c r="S1232">
        <v>0</v>
      </c>
      <c r="T1232">
        <v>7</v>
      </c>
      <c r="U1232">
        <v>0</v>
      </c>
      <c r="V1232">
        <v>13</v>
      </c>
      <c r="W1232">
        <v>4</v>
      </c>
      <c r="X1232">
        <v>3</v>
      </c>
      <c r="Y1232">
        <v>0</v>
      </c>
      <c r="Z1232">
        <v>0</v>
      </c>
      <c r="AA1232">
        <v>16</v>
      </c>
      <c r="AB1232">
        <v>12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2</v>
      </c>
      <c r="BV1232">
        <v>2</v>
      </c>
      <c r="BW1232">
        <v>0</v>
      </c>
      <c r="BX1232">
        <v>6</v>
      </c>
      <c r="BY1232">
        <v>1</v>
      </c>
      <c r="BZ1232">
        <v>1</v>
      </c>
      <c r="CA1232">
        <v>1</v>
      </c>
      <c r="CB1232">
        <v>0</v>
      </c>
      <c r="CC1232">
        <v>0</v>
      </c>
      <c r="CD1232">
        <v>3</v>
      </c>
      <c r="CE1232">
        <v>0</v>
      </c>
      <c r="CF1232">
        <v>7</v>
      </c>
      <c r="CG1232">
        <v>6</v>
      </c>
      <c r="CH1232">
        <v>0</v>
      </c>
      <c r="CI1232">
        <v>4</v>
      </c>
      <c r="CJ1232">
        <v>1</v>
      </c>
      <c r="CK1232">
        <v>0</v>
      </c>
      <c r="CL1232">
        <v>0</v>
      </c>
      <c r="CM1232">
        <v>2</v>
      </c>
      <c r="CN1232">
        <v>1</v>
      </c>
      <c r="CO1232">
        <v>3</v>
      </c>
      <c r="CP1232">
        <v>0</v>
      </c>
      <c r="CQ1232">
        <v>4</v>
      </c>
      <c r="CR1232">
        <v>0</v>
      </c>
      <c r="CS1232">
        <v>2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 spans="1:102">
      <c r="A1233">
        <v>4519</v>
      </c>
      <c r="B1233" t="s">
        <v>316</v>
      </c>
      <c r="C1233" t="str">
        <f>VLOOKUP(A1233,[1]OTU_Table_nochlpmito_withcontro!A:$B,2,FALSE)</f>
        <v>Bacteria; __Proteobacteria; __Gammaproteobacteria; __Oceanospirillales; __Halomonadaceae; __Cobetia; __uncultured_proteobacterium</v>
      </c>
      <c r="D1233">
        <f>SUM(F1233:CX1233)</f>
        <v>649</v>
      </c>
      <c r="E1233">
        <f t="shared" si="19"/>
        <v>31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2</v>
      </c>
      <c r="L1233">
        <v>2</v>
      </c>
      <c r="M1233">
        <v>8</v>
      </c>
      <c r="N1233">
        <v>0</v>
      </c>
      <c r="O1233">
        <v>6</v>
      </c>
      <c r="P1233">
        <v>15</v>
      </c>
      <c r="Q1233">
        <v>25</v>
      </c>
      <c r="R1233">
        <v>0</v>
      </c>
      <c r="S1233">
        <v>0</v>
      </c>
      <c r="T1233">
        <v>32</v>
      </c>
      <c r="U1233">
        <v>21</v>
      </c>
      <c r="V1233">
        <v>11</v>
      </c>
      <c r="W1233">
        <v>1</v>
      </c>
      <c r="X1233">
        <v>0</v>
      </c>
      <c r="Y1233">
        <v>6</v>
      </c>
      <c r="Z1233">
        <v>1</v>
      </c>
      <c r="AA1233">
        <v>5</v>
      </c>
      <c r="AB1233">
        <v>18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1</v>
      </c>
      <c r="BJ1233">
        <v>2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4</v>
      </c>
      <c r="BV1233">
        <v>0</v>
      </c>
      <c r="BW1233">
        <v>3</v>
      </c>
      <c r="BX1233">
        <v>13</v>
      </c>
      <c r="BY1233">
        <v>4</v>
      </c>
      <c r="BZ1233">
        <v>0</v>
      </c>
      <c r="CA1233">
        <v>5</v>
      </c>
      <c r="CB1233">
        <v>0</v>
      </c>
      <c r="CC1233">
        <v>1</v>
      </c>
      <c r="CD1233">
        <v>2</v>
      </c>
      <c r="CE1233">
        <v>0</v>
      </c>
      <c r="CF1233">
        <v>1</v>
      </c>
      <c r="CG1233">
        <v>8</v>
      </c>
      <c r="CH1233">
        <v>10</v>
      </c>
      <c r="CI1233">
        <v>3</v>
      </c>
      <c r="CJ1233">
        <v>0</v>
      </c>
      <c r="CK1233">
        <v>5</v>
      </c>
      <c r="CL1233">
        <v>0</v>
      </c>
      <c r="CM1233">
        <v>178</v>
      </c>
      <c r="CN1233">
        <v>2</v>
      </c>
      <c r="CO1233">
        <v>2</v>
      </c>
      <c r="CP1233">
        <v>5</v>
      </c>
      <c r="CQ1233">
        <v>96</v>
      </c>
      <c r="CR1233">
        <v>16</v>
      </c>
      <c r="CS1233">
        <v>123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 spans="1:102">
      <c r="A1234">
        <v>14138</v>
      </c>
      <c r="B1234" t="s">
        <v>500</v>
      </c>
      <c r="C1234" t="str">
        <f>VLOOKUP(A1234,[1]OTU_Table_nochlpmito_withcontro!A:$B,2,FALSE)</f>
        <v>Bacteria; __Proteobacteria; __Gammaproteobacteria; __Oceanospirillales; __Halomonadaceae; __Halomonas</v>
      </c>
      <c r="D1234">
        <f>SUM(F1234:CX1234)</f>
        <v>205</v>
      </c>
      <c r="E1234">
        <f t="shared" si="19"/>
        <v>20</v>
      </c>
      <c r="F1234">
        <v>0</v>
      </c>
      <c r="G1234">
        <v>0</v>
      </c>
      <c r="H1234">
        <v>0</v>
      </c>
      <c r="I1234">
        <v>4</v>
      </c>
      <c r="J1234">
        <v>0</v>
      </c>
      <c r="K1234">
        <v>2</v>
      </c>
      <c r="L1234">
        <v>6</v>
      </c>
      <c r="M1234">
        <v>6</v>
      </c>
      <c r="N1234">
        <v>0</v>
      </c>
      <c r="O1234">
        <v>5</v>
      </c>
      <c r="P1234">
        <v>7</v>
      </c>
      <c r="Q1234">
        <v>58</v>
      </c>
      <c r="R1234">
        <v>1</v>
      </c>
      <c r="S1234">
        <v>0</v>
      </c>
      <c r="T1234">
        <v>8</v>
      </c>
      <c r="U1234">
        <v>42</v>
      </c>
      <c r="V1234">
        <v>5</v>
      </c>
      <c r="W1234">
        <v>2</v>
      </c>
      <c r="X1234">
        <v>1</v>
      </c>
      <c r="Y1234">
        <v>4</v>
      </c>
      <c r="Z1234">
        <v>2</v>
      </c>
      <c r="AA1234">
        <v>2</v>
      </c>
      <c r="AB1234">
        <v>16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2</v>
      </c>
      <c r="BV1234">
        <v>0</v>
      </c>
      <c r="BW1234">
        <v>0</v>
      </c>
      <c r="BX1234">
        <v>6</v>
      </c>
      <c r="BY1234">
        <v>1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1</v>
      </c>
      <c r="CH1234">
        <v>8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6</v>
      </c>
      <c r="CR1234">
        <v>4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1</v>
      </c>
    </row>
    <row r="1235" spans="1:102">
      <c r="A1235">
        <v>14137</v>
      </c>
      <c r="B1235" t="s">
        <v>348</v>
      </c>
      <c r="C1235" t="str">
        <f>VLOOKUP(A1235,[1]OTU_Table_nochlpmito_withcontro!A:$B,2,FALSE)</f>
        <v>Bacteria; __Proteobacteria; __Gammaproteobacteria; __Oceanospirillales; __Halomonadaceae; __Halomonas; __uncultured_bacterium</v>
      </c>
      <c r="D1235">
        <f>SUM(F1235:CX1235)</f>
        <v>583</v>
      </c>
      <c r="E1235">
        <f t="shared" si="19"/>
        <v>35</v>
      </c>
      <c r="F1235">
        <v>0</v>
      </c>
      <c r="G1235">
        <v>0</v>
      </c>
      <c r="H1235">
        <v>0</v>
      </c>
      <c r="I1235">
        <v>9</v>
      </c>
      <c r="J1235">
        <v>0</v>
      </c>
      <c r="K1235">
        <v>2</v>
      </c>
      <c r="L1235">
        <v>7</v>
      </c>
      <c r="M1235">
        <v>5</v>
      </c>
      <c r="N1235">
        <v>0</v>
      </c>
      <c r="O1235">
        <v>6</v>
      </c>
      <c r="P1235">
        <v>13</v>
      </c>
      <c r="Q1235">
        <v>99</v>
      </c>
      <c r="R1235">
        <v>2</v>
      </c>
      <c r="S1235">
        <v>0</v>
      </c>
      <c r="T1235">
        <v>48</v>
      </c>
      <c r="U1235">
        <v>46</v>
      </c>
      <c r="V1235">
        <v>3</v>
      </c>
      <c r="W1235">
        <v>7</v>
      </c>
      <c r="X1235">
        <v>2</v>
      </c>
      <c r="Y1235">
        <v>6</v>
      </c>
      <c r="Z1235">
        <v>1</v>
      </c>
      <c r="AA1235">
        <v>3</v>
      </c>
      <c r="AB1235">
        <v>14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4</v>
      </c>
      <c r="BV1235">
        <v>3</v>
      </c>
      <c r="BW1235">
        <v>1</v>
      </c>
      <c r="BX1235">
        <v>12</v>
      </c>
      <c r="BY1235">
        <v>122</v>
      </c>
      <c r="BZ1235">
        <v>2</v>
      </c>
      <c r="CA1235">
        <v>12</v>
      </c>
      <c r="CB1235">
        <v>0</v>
      </c>
      <c r="CC1235">
        <v>5</v>
      </c>
      <c r="CD1235">
        <v>0</v>
      </c>
      <c r="CE1235">
        <v>0</v>
      </c>
      <c r="CF1235">
        <v>1</v>
      </c>
      <c r="CG1235">
        <v>12</v>
      </c>
      <c r="CH1235">
        <v>7</v>
      </c>
      <c r="CI1235">
        <v>8</v>
      </c>
      <c r="CJ1235">
        <v>3</v>
      </c>
      <c r="CK1235">
        <v>74</v>
      </c>
      <c r="CL1235">
        <v>0</v>
      </c>
      <c r="CM1235">
        <v>2</v>
      </c>
      <c r="CN1235">
        <v>10</v>
      </c>
      <c r="CO1235">
        <v>1</v>
      </c>
      <c r="CP1235">
        <v>14</v>
      </c>
      <c r="CQ1235">
        <v>2</v>
      </c>
      <c r="CR1235">
        <v>4</v>
      </c>
      <c r="CS1235">
        <v>3</v>
      </c>
      <c r="CT1235">
        <v>0</v>
      </c>
      <c r="CU1235">
        <v>0</v>
      </c>
      <c r="CV1235">
        <v>0</v>
      </c>
      <c r="CW1235">
        <v>1</v>
      </c>
      <c r="CX1235">
        <v>0</v>
      </c>
    </row>
    <row r="1236" spans="1:102">
      <c r="A1236">
        <v>10991</v>
      </c>
      <c r="B1236" t="s">
        <v>309</v>
      </c>
      <c r="C1236" t="str">
        <f>VLOOKUP(A1236,[1]OTU_Table_nochlpmito_withcontro!A:$B,2,FALSE)</f>
        <v>Bacteria; __Proteobacteria; __Gammaproteobacteria; __Oceanospirillales; __Oceanospirillaceae; __Marinomonas</v>
      </c>
      <c r="D1236">
        <f>SUM(F1236:CX1236)</f>
        <v>380</v>
      </c>
      <c r="E1236">
        <f t="shared" si="19"/>
        <v>25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9</v>
      </c>
      <c r="Q1236">
        <v>2</v>
      </c>
      <c r="R1236">
        <v>0</v>
      </c>
      <c r="S1236">
        <v>0</v>
      </c>
      <c r="T1236">
        <v>10</v>
      </c>
      <c r="U1236">
        <v>1</v>
      </c>
      <c r="V1236">
        <v>0</v>
      </c>
      <c r="W1236">
        <v>0</v>
      </c>
      <c r="X1236">
        <v>33</v>
      </c>
      <c r="Y1236">
        <v>0</v>
      </c>
      <c r="Z1236">
        <v>5</v>
      </c>
      <c r="AA1236">
        <v>3</v>
      </c>
      <c r="AB1236">
        <v>0</v>
      </c>
      <c r="AC1236">
        <v>0</v>
      </c>
      <c r="AD1236">
        <v>0</v>
      </c>
      <c r="AE1236">
        <v>1</v>
      </c>
      <c r="AF1236">
        <v>3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5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</v>
      </c>
      <c r="BB1236">
        <v>2</v>
      </c>
      <c r="BC1236">
        <v>4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67</v>
      </c>
      <c r="CG1236">
        <v>30</v>
      </c>
      <c r="CH1236">
        <v>4</v>
      </c>
      <c r="CI1236">
        <v>11</v>
      </c>
      <c r="CJ1236">
        <v>1</v>
      </c>
      <c r="CK1236">
        <v>1</v>
      </c>
      <c r="CL1236">
        <v>0</v>
      </c>
      <c r="CM1236">
        <v>2</v>
      </c>
      <c r="CN1236">
        <v>0</v>
      </c>
      <c r="CO1236">
        <v>75</v>
      </c>
      <c r="CP1236">
        <v>2</v>
      </c>
      <c r="CQ1236">
        <v>4</v>
      </c>
      <c r="CR1236">
        <v>6</v>
      </c>
      <c r="CS1236">
        <v>9</v>
      </c>
      <c r="CT1236">
        <v>0</v>
      </c>
      <c r="CU1236">
        <v>45</v>
      </c>
      <c r="CV1236">
        <v>16</v>
      </c>
      <c r="CW1236">
        <v>19</v>
      </c>
      <c r="CX1236">
        <v>2</v>
      </c>
    </row>
    <row r="1237" spans="1:102">
      <c r="A1237">
        <v>10990</v>
      </c>
      <c r="B1237" t="s">
        <v>309</v>
      </c>
      <c r="C1237" t="str">
        <f>VLOOKUP(A1237,[1]OTU_Table_nochlpmito_withcontro!A:$B,2,FALSE)</f>
        <v>Bacteria; __Proteobacteria; __Gammaproteobacteria; __Oceanospirillales; __Oceanospirillaceae; __Marinomonas</v>
      </c>
      <c r="D1237">
        <f>SUM(F1237:CX1237)</f>
        <v>783</v>
      </c>
      <c r="E1237">
        <f t="shared" si="19"/>
        <v>17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136</v>
      </c>
      <c r="N1237">
        <v>0</v>
      </c>
      <c r="O1237">
        <v>0</v>
      </c>
      <c r="P1237">
        <v>51</v>
      </c>
      <c r="Q1237">
        <v>3</v>
      </c>
      <c r="R1237">
        <v>0</v>
      </c>
      <c r="S1237">
        <v>0</v>
      </c>
      <c r="T1237">
        <v>25</v>
      </c>
      <c r="U1237">
        <v>1</v>
      </c>
      <c r="V1237">
        <v>0</v>
      </c>
      <c r="W1237">
        <v>0</v>
      </c>
      <c r="X1237">
        <v>263</v>
      </c>
      <c r="Y1237">
        <v>0</v>
      </c>
      <c r="Z1237">
        <v>24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64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14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</v>
      </c>
      <c r="CO1237">
        <v>134</v>
      </c>
      <c r="CP1237">
        <v>7</v>
      </c>
      <c r="CQ1237">
        <v>13</v>
      </c>
      <c r="CR1237">
        <v>12</v>
      </c>
      <c r="CS1237">
        <v>17</v>
      </c>
      <c r="CT1237">
        <v>0</v>
      </c>
      <c r="CU1237">
        <v>1</v>
      </c>
      <c r="CV1237">
        <v>0</v>
      </c>
      <c r="CW1237">
        <v>5</v>
      </c>
      <c r="CX1237">
        <v>0</v>
      </c>
    </row>
    <row r="1238" spans="1:102">
      <c r="A1238">
        <v>19438</v>
      </c>
      <c r="B1238" t="s">
        <v>309</v>
      </c>
      <c r="C1238" t="str">
        <f>VLOOKUP(A1238,[1]OTU_Table_nochlpmito_withcontro!A:$B,2,FALSE)</f>
        <v>Bacteria; __Proteobacteria; __Gammaproteobacteria; __Oceanospirillales; __Oceanospirillaceae; __Marinomonas</v>
      </c>
      <c r="D1238">
        <f>SUM(F1238:CX1238)</f>
        <v>174</v>
      </c>
      <c r="E1238">
        <f t="shared" si="19"/>
        <v>14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5</v>
      </c>
      <c r="BB1238">
        <v>12</v>
      </c>
      <c r="BC1238">
        <v>8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2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1</v>
      </c>
      <c r="CN1238">
        <v>0</v>
      </c>
      <c r="CO1238">
        <v>2</v>
      </c>
      <c r="CP1238">
        <v>9</v>
      </c>
      <c r="CQ1238">
        <v>0</v>
      </c>
      <c r="CR1238">
        <v>0</v>
      </c>
      <c r="CS1238">
        <v>2</v>
      </c>
      <c r="CT1238">
        <v>2</v>
      </c>
      <c r="CU1238">
        <v>77</v>
      </c>
      <c r="CV1238">
        <v>13</v>
      </c>
      <c r="CW1238">
        <v>23</v>
      </c>
      <c r="CX1238">
        <v>3</v>
      </c>
    </row>
    <row r="1239" spans="1:102">
      <c r="A1239">
        <v>19457</v>
      </c>
      <c r="B1239" t="s">
        <v>352</v>
      </c>
      <c r="C1239" t="str">
        <f>VLOOKUP(A1239,[1]OTU_Table_nochlpmito_withcontro!A:$B,2,FALSE)</f>
        <v>Bacteria; __Proteobacteria; __Gammaproteobacteria; __Oceanospirillales; __Oceanospirillaceae; __Marinomonas; __Marinomonas_dokdonensis</v>
      </c>
      <c r="D1239">
        <f>SUM(F1239:CX1239)</f>
        <v>510</v>
      </c>
      <c r="E1239">
        <f t="shared" si="19"/>
        <v>21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0</v>
      </c>
      <c r="M1239">
        <v>7</v>
      </c>
      <c r="N1239">
        <v>0</v>
      </c>
      <c r="O1239">
        <v>0</v>
      </c>
      <c r="P1239">
        <v>4</v>
      </c>
      <c r="Q1239">
        <v>5</v>
      </c>
      <c r="R1239">
        <v>0</v>
      </c>
      <c r="S1239">
        <v>0</v>
      </c>
      <c r="T1239">
        <v>8</v>
      </c>
      <c r="U1239">
        <v>3</v>
      </c>
      <c r="V1239">
        <v>2</v>
      </c>
      <c r="W1239">
        <v>0</v>
      </c>
      <c r="X1239">
        <v>85</v>
      </c>
      <c r="Y1239">
        <v>0</v>
      </c>
      <c r="Z1239">
        <v>29</v>
      </c>
      <c r="AA1239">
        <v>12</v>
      </c>
      <c r="AB1239">
        <v>0</v>
      </c>
      <c r="AC1239">
        <v>0</v>
      </c>
      <c r="AD1239">
        <v>2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2</v>
      </c>
      <c r="CB1239">
        <v>0</v>
      </c>
      <c r="CC1239">
        <v>0</v>
      </c>
      <c r="CD1239">
        <v>0</v>
      </c>
      <c r="CE1239">
        <v>0</v>
      </c>
      <c r="CF1239">
        <v>4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6</v>
      </c>
      <c r="CM1239">
        <v>8</v>
      </c>
      <c r="CN1239">
        <v>5</v>
      </c>
      <c r="CO1239">
        <v>118</v>
      </c>
      <c r="CP1239">
        <v>150</v>
      </c>
      <c r="CQ1239">
        <v>17</v>
      </c>
      <c r="CR1239">
        <v>0</v>
      </c>
      <c r="CS1239">
        <v>37</v>
      </c>
      <c r="CT1239">
        <v>0</v>
      </c>
      <c r="CU1239">
        <v>2</v>
      </c>
      <c r="CV1239">
        <v>0</v>
      </c>
      <c r="CW1239">
        <v>0</v>
      </c>
      <c r="CX1239">
        <v>0</v>
      </c>
    </row>
    <row r="1240" spans="1:102">
      <c r="A1240">
        <v>19435</v>
      </c>
      <c r="B1240" t="s">
        <v>302</v>
      </c>
      <c r="C1240" t="str">
        <f>VLOOKUP(A1240,[1]OTU_Table_nochlpmito_withcontro!A:$B,2,FALSE)</f>
        <v>Bacteria; __Proteobacteria; __Gammaproteobacteria; __Oceanospirillales; __Oceanospirillaceae; __Marinomonas; __Marinomonas_posidonica_IVIA-Po-181</v>
      </c>
      <c r="D1240">
        <f>SUM(F1240:CX1240)</f>
        <v>795</v>
      </c>
      <c r="E1240">
        <f t="shared" si="19"/>
        <v>35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17</v>
      </c>
      <c r="N1240">
        <v>1</v>
      </c>
      <c r="O1240">
        <v>0</v>
      </c>
      <c r="P1240">
        <v>11</v>
      </c>
      <c r="Q1240">
        <v>6</v>
      </c>
      <c r="R1240">
        <v>0</v>
      </c>
      <c r="S1240">
        <v>0</v>
      </c>
      <c r="T1240">
        <v>25</v>
      </c>
      <c r="U1240">
        <v>1</v>
      </c>
      <c r="V1240">
        <v>0</v>
      </c>
      <c r="W1240">
        <v>1</v>
      </c>
      <c r="X1240">
        <v>182</v>
      </c>
      <c r="Y1240">
        <v>1</v>
      </c>
      <c r="Z1240">
        <v>31</v>
      </c>
      <c r="AA1240">
        <v>7</v>
      </c>
      <c r="AB1240">
        <v>6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3</v>
      </c>
      <c r="AI1240">
        <v>0</v>
      </c>
      <c r="AJ1240">
        <v>1</v>
      </c>
      <c r="AK1240">
        <v>0</v>
      </c>
      <c r="AL1240">
        <v>3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4</v>
      </c>
      <c r="BB1240">
        <v>7</v>
      </c>
      <c r="BC1240">
        <v>4</v>
      </c>
      <c r="BD1240">
        <v>5</v>
      </c>
      <c r="BE1240">
        <v>2</v>
      </c>
      <c r="BF1240">
        <v>1</v>
      </c>
      <c r="BG1240">
        <v>0</v>
      </c>
      <c r="BH1240">
        <v>0</v>
      </c>
      <c r="BI1240">
        <v>0</v>
      </c>
      <c r="BJ1240">
        <v>2</v>
      </c>
      <c r="BK1240">
        <v>0</v>
      </c>
      <c r="BL1240">
        <v>0</v>
      </c>
      <c r="BM1240">
        <v>2</v>
      </c>
      <c r="BN1240">
        <v>1</v>
      </c>
      <c r="BO1240">
        <v>0</v>
      </c>
      <c r="BP1240">
        <v>10</v>
      </c>
      <c r="BQ1240">
        <v>0</v>
      </c>
      <c r="BR1240">
        <v>2</v>
      </c>
      <c r="BS1240">
        <v>0</v>
      </c>
      <c r="BT1240">
        <v>3</v>
      </c>
      <c r="BU1240">
        <v>1</v>
      </c>
      <c r="BV1240">
        <v>2</v>
      </c>
      <c r="BW1240">
        <v>0</v>
      </c>
      <c r="BX1240">
        <v>1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4</v>
      </c>
      <c r="CH1240">
        <v>1</v>
      </c>
      <c r="CI1240">
        <v>0</v>
      </c>
      <c r="CJ1240">
        <v>1</v>
      </c>
      <c r="CK1240">
        <v>3</v>
      </c>
      <c r="CL1240">
        <v>0</v>
      </c>
      <c r="CM1240">
        <v>0</v>
      </c>
      <c r="CN1240">
        <v>6</v>
      </c>
      <c r="CO1240">
        <v>134</v>
      </c>
      <c r="CP1240">
        <v>17</v>
      </c>
      <c r="CQ1240">
        <v>14</v>
      </c>
      <c r="CR1240">
        <v>2</v>
      </c>
      <c r="CS1240">
        <v>11</v>
      </c>
      <c r="CT1240">
        <v>3</v>
      </c>
      <c r="CU1240">
        <v>98</v>
      </c>
      <c r="CV1240">
        <v>41</v>
      </c>
      <c r="CW1240">
        <v>106</v>
      </c>
      <c r="CX1240">
        <v>3</v>
      </c>
    </row>
    <row r="1241" spans="1:102">
      <c r="A1241">
        <v>18544</v>
      </c>
      <c r="B1241" t="s">
        <v>273</v>
      </c>
      <c r="C1241" t="str">
        <f>VLOOKUP(A1241,[1]OTU_Table_nochlpmito_withcontro!A:$B,2,FALSE)</f>
        <v>Bacteria; __Proteobacteria; __Gammaproteobacteria; __Oceanospirillales; __Oceanospirillaceae; __Pseudohongiella</v>
      </c>
      <c r="D1241">
        <f>SUM(F1241:CX1241)</f>
        <v>995</v>
      </c>
      <c r="E1241">
        <f t="shared" si="19"/>
        <v>32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1</v>
      </c>
      <c r="BH1241">
        <v>1</v>
      </c>
      <c r="BI1241">
        <v>2</v>
      </c>
      <c r="BJ1241">
        <v>2</v>
      </c>
      <c r="BK1241">
        <v>0</v>
      </c>
      <c r="BL1241">
        <v>9</v>
      </c>
      <c r="BM1241">
        <v>164</v>
      </c>
      <c r="BN1241">
        <v>5</v>
      </c>
      <c r="BO1241">
        <v>8</v>
      </c>
      <c r="BP1241">
        <v>34</v>
      </c>
      <c r="BQ1241">
        <v>55</v>
      </c>
      <c r="BR1241">
        <v>0</v>
      </c>
      <c r="BS1241">
        <v>63</v>
      </c>
      <c r="BT1241">
        <v>2</v>
      </c>
      <c r="BU1241">
        <v>5</v>
      </c>
      <c r="BV1241">
        <v>63</v>
      </c>
      <c r="BW1241">
        <v>4</v>
      </c>
      <c r="BX1241">
        <v>14</v>
      </c>
      <c r="BY1241">
        <v>20</v>
      </c>
      <c r="BZ1241">
        <v>24</v>
      </c>
      <c r="CA1241">
        <v>125</v>
      </c>
      <c r="CB1241">
        <v>0</v>
      </c>
      <c r="CC1241">
        <v>6</v>
      </c>
      <c r="CD1241">
        <v>23</v>
      </c>
      <c r="CE1241">
        <v>2</v>
      </c>
      <c r="CF1241">
        <v>75</v>
      </c>
      <c r="CG1241">
        <v>42</v>
      </c>
      <c r="CH1241">
        <v>73</v>
      </c>
      <c r="CI1241">
        <v>52</v>
      </c>
      <c r="CJ1241">
        <v>38</v>
      </c>
      <c r="CK1241">
        <v>0</v>
      </c>
      <c r="CL1241">
        <v>0</v>
      </c>
      <c r="CM1241">
        <v>6</v>
      </c>
      <c r="CN1241">
        <v>17</v>
      </c>
      <c r="CO1241">
        <v>1</v>
      </c>
      <c r="CP1241">
        <v>11</v>
      </c>
      <c r="CQ1241">
        <v>20</v>
      </c>
      <c r="CR1241">
        <v>8</v>
      </c>
      <c r="CS1241">
        <v>13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 spans="1:102">
      <c r="A1242">
        <v>23302</v>
      </c>
      <c r="B1242" t="s">
        <v>273</v>
      </c>
      <c r="C1242" t="str">
        <f>VLOOKUP(A1242,[1]OTU_Table_nochlpmito_withcontro!A:$B,2,FALSE)</f>
        <v>Bacteria; __Proteobacteria; __Gammaproteobacteria; __Oceanospirillales; __Oceanospirillaceae; __Pseudohongiella</v>
      </c>
      <c r="D1242">
        <f>SUM(F1242:CX1242)</f>
        <v>269</v>
      </c>
      <c r="E1242">
        <f t="shared" si="19"/>
        <v>23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2</v>
      </c>
      <c r="BM1242">
        <v>47</v>
      </c>
      <c r="BN1242">
        <v>2</v>
      </c>
      <c r="BO1242">
        <v>1</v>
      </c>
      <c r="BP1242">
        <v>9</v>
      </c>
      <c r="BQ1242">
        <v>23</v>
      </c>
      <c r="BR1242">
        <v>0</v>
      </c>
      <c r="BS1242">
        <v>22</v>
      </c>
      <c r="BT1242">
        <v>2</v>
      </c>
      <c r="BU1242">
        <v>2</v>
      </c>
      <c r="BV1242">
        <v>18</v>
      </c>
      <c r="BW1242">
        <v>1</v>
      </c>
      <c r="BX1242">
        <v>2</v>
      </c>
      <c r="BY1242">
        <v>5</v>
      </c>
      <c r="BZ1242">
        <v>6</v>
      </c>
      <c r="CA1242">
        <v>38</v>
      </c>
      <c r="CB1242">
        <v>0</v>
      </c>
      <c r="CC1242">
        <v>0</v>
      </c>
      <c r="CD1242">
        <v>1</v>
      </c>
      <c r="CE1242">
        <v>0</v>
      </c>
      <c r="CF1242">
        <v>10</v>
      </c>
      <c r="CG1242">
        <v>11</v>
      </c>
      <c r="CH1242">
        <v>20</v>
      </c>
      <c r="CI1242">
        <v>9</v>
      </c>
      <c r="CJ1242">
        <v>15</v>
      </c>
      <c r="CK1242">
        <v>1</v>
      </c>
      <c r="CL1242">
        <v>0</v>
      </c>
      <c r="CM1242">
        <v>4</v>
      </c>
      <c r="CN1242">
        <v>1</v>
      </c>
      <c r="CO1242">
        <v>1</v>
      </c>
      <c r="CP1242">
        <v>3</v>
      </c>
      <c r="CQ1242">
        <v>2</v>
      </c>
      <c r="CR1242">
        <v>2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>
      <c r="A1243">
        <v>18541</v>
      </c>
      <c r="B1243" t="s">
        <v>273</v>
      </c>
      <c r="C1243" t="str">
        <f>VLOOKUP(A1243,[1]OTU_Table_nochlpmito_withcontro!A:$B,2,FALSE)</f>
        <v>Bacteria; __Proteobacteria; __Gammaproteobacteria; __Oceanospirillales; __Oceanospirillaceae; __Pseudohongiella</v>
      </c>
      <c r="D1243">
        <f>SUM(F1243:CX1243)</f>
        <v>449</v>
      </c>
      <c r="E1243">
        <f t="shared" si="19"/>
        <v>27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5</v>
      </c>
      <c r="BM1243">
        <v>81</v>
      </c>
      <c r="BN1243">
        <v>4</v>
      </c>
      <c r="BO1243">
        <v>2</v>
      </c>
      <c r="BP1243">
        <v>16</v>
      </c>
      <c r="BQ1243">
        <v>29</v>
      </c>
      <c r="BR1243">
        <v>0</v>
      </c>
      <c r="BS1243">
        <v>23</v>
      </c>
      <c r="BT1243">
        <v>2</v>
      </c>
      <c r="BU1243">
        <v>2</v>
      </c>
      <c r="BV1243">
        <v>24</v>
      </c>
      <c r="BW1243">
        <v>0</v>
      </c>
      <c r="BX1243">
        <v>4</v>
      </c>
      <c r="BY1243">
        <v>14</v>
      </c>
      <c r="BZ1243">
        <v>13</v>
      </c>
      <c r="CA1243">
        <v>62</v>
      </c>
      <c r="CB1243">
        <v>0</v>
      </c>
      <c r="CC1243">
        <v>0</v>
      </c>
      <c r="CD1243">
        <v>16</v>
      </c>
      <c r="CE1243">
        <v>1</v>
      </c>
      <c r="CF1243">
        <v>37</v>
      </c>
      <c r="CG1243">
        <v>11</v>
      </c>
      <c r="CH1243">
        <v>27</v>
      </c>
      <c r="CI1243">
        <v>29</v>
      </c>
      <c r="CJ1243">
        <v>12</v>
      </c>
      <c r="CK1243">
        <v>2</v>
      </c>
      <c r="CL1243">
        <v>1</v>
      </c>
      <c r="CM1243">
        <v>1</v>
      </c>
      <c r="CN1243">
        <v>2</v>
      </c>
      <c r="CO1243">
        <v>2</v>
      </c>
      <c r="CP1243">
        <v>8</v>
      </c>
      <c r="CQ1243">
        <v>6</v>
      </c>
      <c r="CR1243">
        <v>3</v>
      </c>
      <c r="CS1243">
        <v>8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>
      <c r="A1244">
        <v>9640</v>
      </c>
      <c r="B1244" t="s">
        <v>108</v>
      </c>
      <c r="C1244" t="str">
        <f>VLOOKUP(A1244,[1]OTU_Table_nochlpmito_withcontro!A:$B,2,FALSE)</f>
        <v>Bacteria; __Proteobacteria; __Gammaproteobacteria; __Oceanospirillales; __Oceanospirillaceae; __Pseudohongiella; __uncultured_bacterium</v>
      </c>
      <c r="D1244">
        <f>SUM(F1244:CX1244)</f>
        <v>474</v>
      </c>
      <c r="E1244">
        <f t="shared" si="19"/>
        <v>26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8</v>
      </c>
      <c r="BM1244">
        <v>76</v>
      </c>
      <c r="BN1244">
        <v>3</v>
      </c>
      <c r="BO1244">
        <v>3</v>
      </c>
      <c r="BP1244">
        <v>11</v>
      </c>
      <c r="BQ1244">
        <v>21</v>
      </c>
      <c r="BR1244">
        <v>0</v>
      </c>
      <c r="BS1244">
        <v>29</v>
      </c>
      <c r="BT1244">
        <v>1</v>
      </c>
      <c r="BU1244">
        <v>4</v>
      </c>
      <c r="BV1244">
        <v>29</v>
      </c>
      <c r="BW1244">
        <v>1</v>
      </c>
      <c r="BX1244">
        <v>2</v>
      </c>
      <c r="BY1244">
        <v>8</v>
      </c>
      <c r="BZ1244">
        <v>17</v>
      </c>
      <c r="CA1244">
        <v>61</v>
      </c>
      <c r="CB1244">
        <v>0</v>
      </c>
      <c r="CC1244">
        <v>2</v>
      </c>
      <c r="CD1244">
        <v>14</v>
      </c>
      <c r="CE1244">
        <v>1</v>
      </c>
      <c r="CF1244">
        <v>43</v>
      </c>
      <c r="CG1244">
        <v>21</v>
      </c>
      <c r="CH1244">
        <v>38</v>
      </c>
      <c r="CI1244">
        <v>23</v>
      </c>
      <c r="CJ1244">
        <v>16</v>
      </c>
      <c r="CK1244">
        <v>1</v>
      </c>
      <c r="CL1244">
        <v>0</v>
      </c>
      <c r="CM1244">
        <v>4</v>
      </c>
      <c r="CN1244">
        <v>6</v>
      </c>
      <c r="CO1244">
        <v>0</v>
      </c>
      <c r="CP1244">
        <v>7</v>
      </c>
      <c r="CQ1244">
        <v>14</v>
      </c>
      <c r="CR1244">
        <v>2</v>
      </c>
      <c r="CS1244">
        <v>5</v>
      </c>
      <c r="CT1244">
        <v>0</v>
      </c>
      <c r="CU1244">
        <v>0</v>
      </c>
      <c r="CV1244">
        <v>1</v>
      </c>
      <c r="CW1244">
        <v>0</v>
      </c>
      <c r="CX1244">
        <v>0</v>
      </c>
    </row>
    <row r="1245" spans="1:102">
      <c r="A1245">
        <v>18539</v>
      </c>
      <c r="B1245" t="s">
        <v>108</v>
      </c>
      <c r="C1245" t="str">
        <f>VLOOKUP(A1245,[1]OTU_Table_nochlpmito_withcontro!A:$B,2,FALSE)</f>
        <v>Bacteria; __Proteobacteria; __Gammaproteobacteria; __Oceanospirillales; __Oceanospirillaceae; __Pseudohongiella; __uncultured_bacterium</v>
      </c>
      <c r="D1245">
        <f>SUM(F1245:CX1245)</f>
        <v>511</v>
      </c>
      <c r="E1245">
        <f t="shared" si="19"/>
        <v>27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2</v>
      </c>
      <c r="BJ1245">
        <v>1</v>
      </c>
      <c r="BK1245">
        <v>0</v>
      </c>
      <c r="BL1245">
        <v>4</v>
      </c>
      <c r="BM1245">
        <v>79</v>
      </c>
      <c r="BN1245">
        <v>5</v>
      </c>
      <c r="BO1245">
        <v>2</v>
      </c>
      <c r="BP1245">
        <v>17</v>
      </c>
      <c r="BQ1245">
        <v>39</v>
      </c>
      <c r="BR1245">
        <v>0</v>
      </c>
      <c r="BS1245">
        <v>34</v>
      </c>
      <c r="BT1245">
        <v>1</v>
      </c>
      <c r="BU1245">
        <v>6</v>
      </c>
      <c r="BV1245">
        <v>38</v>
      </c>
      <c r="BW1245">
        <v>0</v>
      </c>
      <c r="BX1245">
        <v>6</v>
      </c>
      <c r="BY1245">
        <v>6</v>
      </c>
      <c r="BZ1245">
        <v>10</v>
      </c>
      <c r="CA1245">
        <v>73</v>
      </c>
      <c r="CB1245">
        <v>0</v>
      </c>
      <c r="CC1245">
        <v>2</v>
      </c>
      <c r="CD1245">
        <v>11</v>
      </c>
      <c r="CE1245">
        <v>1</v>
      </c>
      <c r="CF1245">
        <v>38</v>
      </c>
      <c r="CG1245">
        <v>25</v>
      </c>
      <c r="CH1245">
        <v>35</v>
      </c>
      <c r="CI1245">
        <v>24</v>
      </c>
      <c r="CJ1245">
        <v>14</v>
      </c>
      <c r="CK1245">
        <v>2</v>
      </c>
      <c r="CL1245">
        <v>0</v>
      </c>
      <c r="CM1245">
        <v>1</v>
      </c>
      <c r="CN1245">
        <v>5</v>
      </c>
      <c r="CO1245">
        <v>1</v>
      </c>
      <c r="CP1245">
        <v>7</v>
      </c>
      <c r="CQ1245">
        <v>6</v>
      </c>
      <c r="CR1245">
        <v>4</v>
      </c>
      <c r="CS1245">
        <v>11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 spans="1:102">
      <c r="A1246">
        <v>23303</v>
      </c>
      <c r="B1246" t="s">
        <v>108</v>
      </c>
      <c r="C1246" t="str">
        <f>VLOOKUP(A1246,[1]OTU_Table_nochlpmito_withcontro!A:$B,2,FALSE)</f>
        <v>Bacteria; __Proteobacteria; __Gammaproteobacteria; __Oceanospirillales; __Oceanospirillaceae; __Pseudohongiella; __uncultured_bacterium</v>
      </c>
      <c r="D1246">
        <f>SUM(F1246:CX1246)</f>
        <v>347</v>
      </c>
      <c r="E1246">
        <f t="shared" si="19"/>
        <v>24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1</v>
      </c>
      <c r="BK1246">
        <v>0</v>
      </c>
      <c r="BL1246">
        <v>1</v>
      </c>
      <c r="BM1246">
        <v>65</v>
      </c>
      <c r="BN1246">
        <v>4</v>
      </c>
      <c r="BO1246">
        <v>1</v>
      </c>
      <c r="BP1246">
        <v>9</v>
      </c>
      <c r="BQ1246">
        <v>20</v>
      </c>
      <c r="BR1246">
        <v>0</v>
      </c>
      <c r="BS1246">
        <v>26</v>
      </c>
      <c r="BT1246">
        <v>3</v>
      </c>
      <c r="BU1246">
        <v>3</v>
      </c>
      <c r="BV1246">
        <v>21</v>
      </c>
      <c r="BW1246">
        <v>1</v>
      </c>
      <c r="BX1246">
        <v>2</v>
      </c>
      <c r="BY1246">
        <v>4</v>
      </c>
      <c r="BZ1246">
        <v>5</v>
      </c>
      <c r="CA1246">
        <v>41</v>
      </c>
      <c r="CB1246">
        <v>0</v>
      </c>
      <c r="CC1246">
        <v>0</v>
      </c>
      <c r="CD1246">
        <v>8</v>
      </c>
      <c r="CE1246">
        <v>0</v>
      </c>
      <c r="CF1246">
        <v>28</v>
      </c>
      <c r="CG1246">
        <v>22</v>
      </c>
      <c r="CH1246">
        <v>20</v>
      </c>
      <c r="CI1246">
        <v>13</v>
      </c>
      <c r="CJ1246">
        <v>16</v>
      </c>
      <c r="CK1246">
        <v>1</v>
      </c>
      <c r="CL1246">
        <v>1</v>
      </c>
      <c r="CM1246">
        <v>2</v>
      </c>
      <c r="CN1246">
        <v>5</v>
      </c>
      <c r="CO1246">
        <v>1</v>
      </c>
      <c r="CP1246">
        <v>6</v>
      </c>
      <c r="CQ1246">
        <v>8</v>
      </c>
      <c r="CR1246">
        <v>3</v>
      </c>
      <c r="CS1246">
        <v>5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 spans="1:102">
      <c r="A1247">
        <v>9524</v>
      </c>
      <c r="B1247" t="s">
        <v>108</v>
      </c>
      <c r="C1247" t="str">
        <f>VLOOKUP(A1247,[1]OTU_Table_nochlpmito_withcontro!A:$B,2,FALSE)</f>
        <v>Bacteria; __Proteobacteria; __Gammaproteobacteria; __Oceanospirillales; __Oceanospirillaceae; __Pseudohongiella; __uncultured_bacterium</v>
      </c>
      <c r="D1247">
        <f>SUM(F1247:CX1247)</f>
        <v>363</v>
      </c>
      <c r="E1247">
        <f t="shared" si="19"/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4</v>
      </c>
      <c r="BM1247">
        <v>57</v>
      </c>
      <c r="BN1247">
        <v>4</v>
      </c>
      <c r="BO1247">
        <v>2</v>
      </c>
      <c r="BP1247">
        <v>9</v>
      </c>
      <c r="BQ1247">
        <v>34</v>
      </c>
      <c r="BR1247">
        <v>0</v>
      </c>
      <c r="BS1247">
        <v>21</v>
      </c>
      <c r="BT1247">
        <v>1</v>
      </c>
      <c r="BU1247">
        <v>1</v>
      </c>
      <c r="BV1247">
        <v>25</v>
      </c>
      <c r="BW1247">
        <v>3</v>
      </c>
      <c r="BX1247">
        <v>0</v>
      </c>
      <c r="BY1247">
        <v>8</v>
      </c>
      <c r="BZ1247">
        <v>7</v>
      </c>
      <c r="CA1247">
        <v>43</v>
      </c>
      <c r="CB1247">
        <v>0</v>
      </c>
      <c r="CC1247">
        <v>1</v>
      </c>
      <c r="CD1247">
        <v>11</v>
      </c>
      <c r="CE1247">
        <v>0</v>
      </c>
      <c r="CF1247">
        <v>29</v>
      </c>
      <c r="CG1247">
        <v>19</v>
      </c>
      <c r="CH1247">
        <v>20</v>
      </c>
      <c r="CI1247">
        <v>15</v>
      </c>
      <c r="CJ1247">
        <v>15</v>
      </c>
      <c r="CK1247">
        <v>1</v>
      </c>
      <c r="CL1247">
        <v>0</v>
      </c>
      <c r="CM1247">
        <v>2</v>
      </c>
      <c r="CN1247">
        <v>4</v>
      </c>
      <c r="CO1247">
        <v>0</v>
      </c>
      <c r="CP1247">
        <v>4</v>
      </c>
      <c r="CQ1247">
        <v>9</v>
      </c>
      <c r="CR1247">
        <v>2</v>
      </c>
      <c r="CS1247">
        <v>10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>
      <c r="A1248">
        <v>22565</v>
      </c>
      <c r="B1248" t="s">
        <v>108</v>
      </c>
      <c r="C1248" t="str">
        <f>VLOOKUP(A1248,[1]OTU_Table_nochlpmito_withcontro!A:$B,2,FALSE)</f>
        <v>Bacteria; __Proteobacteria; __Gammaproteobacteria; __Oceanospirillales; __Oceanospirillaceae; __Pseudohongiella; __uncultured_bacterium</v>
      </c>
      <c r="D1248">
        <f>SUM(F1248:CX1248)</f>
        <v>416</v>
      </c>
      <c r="E1248">
        <f t="shared" si="19"/>
        <v>25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7</v>
      </c>
      <c r="BM1248">
        <v>68</v>
      </c>
      <c r="BN1248">
        <v>3</v>
      </c>
      <c r="BO1248">
        <v>3</v>
      </c>
      <c r="BP1248">
        <v>16</v>
      </c>
      <c r="BQ1248">
        <v>21</v>
      </c>
      <c r="BR1248">
        <v>0</v>
      </c>
      <c r="BS1248">
        <v>33</v>
      </c>
      <c r="BT1248">
        <v>0</v>
      </c>
      <c r="BU1248">
        <v>4</v>
      </c>
      <c r="BV1248">
        <v>24</v>
      </c>
      <c r="BW1248">
        <v>0</v>
      </c>
      <c r="BX1248">
        <v>8</v>
      </c>
      <c r="BY1248">
        <v>6</v>
      </c>
      <c r="BZ1248">
        <v>14</v>
      </c>
      <c r="CA1248">
        <v>52</v>
      </c>
      <c r="CB1248">
        <v>0</v>
      </c>
      <c r="CC1248">
        <v>1</v>
      </c>
      <c r="CD1248">
        <v>8</v>
      </c>
      <c r="CE1248">
        <v>0</v>
      </c>
      <c r="CF1248">
        <v>39</v>
      </c>
      <c r="CG1248">
        <v>10</v>
      </c>
      <c r="CH1248">
        <v>26</v>
      </c>
      <c r="CI1248">
        <v>18</v>
      </c>
      <c r="CJ1248">
        <v>21</v>
      </c>
      <c r="CK1248">
        <v>0</v>
      </c>
      <c r="CL1248">
        <v>0</v>
      </c>
      <c r="CM1248">
        <v>5</v>
      </c>
      <c r="CN1248">
        <v>3</v>
      </c>
      <c r="CO1248">
        <v>1</v>
      </c>
      <c r="CP1248">
        <v>7</v>
      </c>
      <c r="CQ1248">
        <v>7</v>
      </c>
      <c r="CR1248">
        <v>0</v>
      </c>
      <c r="CS1248">
        <v>7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>
      <c r="A1249">
        <v>22562</v>
      </c>
      <c r="B1249" t="s">
        <v>108</v>
      </c>
      <c r="C1249" t="str">
        <f>VLOOKUP(A1249,[1]OTU_Table_nochlpmito_withcontro!A:$B,2,FALSE)</f>
        <v>Bacteria; __Proteobacteria; __Gammaproteobacteria; __Oceanospirillales; __Oceanospirillaceae; __Pseudohongiella; __uncultured_bacterium</v>
      </c>
      <c r="D1249">
        <f>SUM(F1249:CX1249)</f>
        <v>342</v>
      </c>
      <c r="E1249">
        <f t="shared" si="19"/>
        <v>22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9</v>
      </c>
      <c r="BM1249">
        <v>58</v>
      </c>
      <c r="BN1249">
        <v>4</v>
      </c>
      <c r="BO1249">
        <v>1</v>
      </c>
      <c r="BP1249">
        <v>13</v>
      </c>
      <c r="BQ1249">
        <v>36</v>
      </c>
      <c r="BR1249">
        <v>0</v>
      </c>
      <c r="BS1249">
        <v>14</v>
      </c>
      <c r="BT1249">
        <v>1</v>
      </c>
      <c r="BU1249">
        <v>2</v>
      </c>
      <c r="BV1249">
        <v>16</v>
      </c>
      <c r="BW1249">
        <v>0</v>
      </c>
      <c r="BX1249">
        <v>2</v>
      </c>
      <c r="BY1249">
        <v>1</v>
      </c>
      <c r="BZ1249">
        <v>16</v>
      </c>
      <c r="CA1249">
        <v>42</v>
      </c>
      <c r="CB1249">
        <v>0</v>
      </c>
      <c r="CC1249">
        <v>1</v>
      </c>
      <c r="CD1249">
        <v>6</v>
      </c>
      <c r="CE1249">
        <v>1</v>
      </c>
      <c r="CF1249">
        <v>37</v>
      </c>
      <c r="CG1249">
        <v>8</v>
      </c>
      <c r="CH1249">
        <v>21</v>
      </c>
      <c r="CI1249">
        <v>11</v>
      </c>
      <c r="CJ1249">
        <v>13</v>
      </c>
      <c r="CK1249">
        <v>0</v>
      </c>
      <c r="CL1249">
        <v>0</v>
      </c>
      <c r="CM1249">
        <v>2</v>
      </c>
      <c r="CN1249">
        <v>7</v>
      </c>
      <c r="CO1249">
        <v>0</v>
      </c>
      <c r="CP1249">
        <v>5</v>
      </c>
      <c r="CQ1249">
        <v>10</v>
      </c>
      <c r="CR1249">
        <v>1</v>
      </c>
      <c r="CS1249">
        <v>3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 spans="1:102">
      <c r="A1250">
        <v>22574</v>
      </c>
      <c r="B1250" t="s">
        <v>108</v>
      </c>
      <c r="C1250" t="str">
        <f>VLOOKUP(A1250,[1]OTU_Table_nochlpmito_withcontro!A:$B,2,FALSE)</f>
        <v>Bacteria; __Proteobacteria; __Gammaproteobacteria; __Oceanospirillales; __Oceanospirillaceae; __Pseudohongiella; __uncultured_bacterium</v>
      </c>
      <c r="D1250">
        <f>SUM(F1250:CX1250)</f>
        <v>276</v>
      </c>
      <c r="E1250">
        <f t="shared" si="19"/>
        <v>22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1</v>
      </c>
      <c r="BM1250">
        <v>45</v>
      </c>
      <c r="BN1250">
        <v>3</v>
      </c>
      <c r="BO1250">
        <v>1</v>
      </c>
      <c r="BP1250">
        <v>10</v>
      </c>
      <c r="BQ1250">
        <v>17</v>
      </c>
      <c r="BR1250">
        <v>0</v>
      </c>
      <c r="BS1250">
        <v>11</v>
      </c>
      <c r="BT1250">
        <v>0</v>
      </c>
      <c r="BU1250">
        <v>1</v>
      </c>
      <c r="BV1250">
        <v>14</v>
      </c>
      <c r="BW1250">
        <v>1</v>
      </c>
      <c r="BX1250">
        <v>5</v>
      </c>
      <c r="BY1250">
        <v>4</v>
      </c>
      <c r="BZ1250">
        <v>3</v>
      </c>
      <c r="CA1250">
        <v>33</v>
      </c>
      <c r="CB1250">
        <v>0</v>
      </c>
      <c r="CC1250">
        <v>1</v>
      </c>
      <c r="CD1250">
        <v>10</v>
      </c>
      <c r="CE1250">
        <v>2</v>
      </c>
      <c r="CF1250">
        <v>20</v>
      </c>
      <c r="CG1250">
        <v>21</v>
      </c>
      <c r="CH1250">
        <v>20</v>
      </c>
      <c r="CI1250">
        <v>18</v>
      </c>
      <c r="CJ1250">
        <v>15</v>
      </c>
      <c r="CK1250">
        <v>0</v>
      </c>
      <c r="CL1250">
        <v>0</v>
      </c>
      <c r="CM1250">
        <v>3</v>
      </c>
      <c r="CN1250">
        <v>5</v>
      </c>
      <c r="CO1250">
        <v>3</v>
      </c>
      <c r="CP1250">
        <v>0</v>
      </c>
      <c r="CQ1250">
        <v>3</v>
      </c>
      <c r="CR1250">
        <v>0</v>
      </c>
      <c r="CS1250">
        <v>5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 spans="1:102">
      <c r="A1251">
        <v>18550</v>
      </c>
      <c r="B1251" t="s">
        <v>108</v>
      </c>
      <c r="C1251" t="str">
        <f>VLOOKUP(A1251,[1]OTU_Table_nochlpmito_withcontro!A:$B,2,FALSE)</f>
        <v>Bacteria; __Proteobacteria; __Gammaproteobacteria; __Oceanospirillales; __Oceanospirillaceae; __Pseudohongiella; __uncultured_bacterium</v>
      </c>
      <c r="D1251">
        <f>SUM(F1251:CX1251)</f>
        <v>232</v>
      </c>
      <c r="E1251">
        <f t="shared" si="19"/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35</v>
      </c>
      <c r="BN1251">
        <v>0</v>
      </c>
      <c r="BO1251">
        <v>1</v>
      </c>
      <c r="BP1251">
        <v>6</v>
      </c>
      <c r="BQ1251">
        <v>15</v>
      </c>
      <c r="BR1251">
        <v>0</v>
      </c>
      <c r="BS1251">
        <v>23</v>
      </c>
      <c r="BT1251">
        <v>1</v>
      </c>
      <c r="BU1251">
        <v>2</v>
      </c>
      <c r="BV1251">
        <v>21</v>
      </c>
      <c r="BW1251">
        <v>0</v>
      </c>
      <c r="BX1251">
        <v>2</v>
      </c>
      <c r="BY1251">
        <v>3</v>
      </c>
      <c r="BZ1251">
        <v>4</v>
      </c>
      <c r="CA1251">
        <v>32</v>
      </c>
      <c r="CB1251">
        <v>0</v>
      </c>
      <c r="CC1251">
        <v>1</v>
      </c>
      <c r="CD1251">
        <v>9</v>
      </c>
      <c r="CE1251">
        <v>1</v>
      </c>
      <c r="CF1251">
        <v>16</v>
      </c>
      <c r="CG1251">
        <v>12</v>
      </c>
      <c r="CH1251">
        <v>11</v>
      </c>
      <c r="CI1251">
        <v>14</v>
      </c>
      <c r="CJ1251">
        <v>8</v>
      </c>
      <c r="CK1251">
        <v>0</v>
      </c>
      <c r="CL1251">
        <v>0</v>
      </c>
      <c r="CM1251">
        <v>0</v>
      </c>
      <c r="CN1251">
        <v>2</v>
      </c>
      <c r="CO1251">
        <v>1</v>
      </c>
      <c r="CP1251">
        <v>3</v>
      </c>
      <c r="CQ1251">
        <v>3</v>
      </c>
      <c r="CR1251">
        <v>3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 spans="1:102">
      <c r="A1252">
        <v>18536</v>
      </c>
      <c r="B1252" t="s">
        <v>404</v>
      </c>
      <c r="C1252" t="str">
        <f>VLOOKUP(A1252,[1]OTU_Table_nochlpmito_withcontro!A:$B,2,FALSE)</f>
        <v>Bacteria; __Proteobacteria; __Gammaproteobacteria; __Oceanospirillales; __Oceanospirillaceae; __Pseudohongiella; __uncultured_gamma_proteobacterium</v>
      </c>
      <c r="D1252">
        <f>SUM(F1252:CX1252)</f>
        <v>341</v>
      </c>
      <c r="E1252">
        <f t="shared" si="19"/>
        <v>26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6</v>
      </c>
      <c r="BM1252">
        <v>57</v>
      </c>
      <c r="BN1252">
        <v>3</v>
      </c>
      <c r="BO1252">
        <v>2</v>
      </c>
      <c r="BP1252">
        <v>14</v>
      </c>
      <c r="BQ1252">
        <v>16</v>
      </c>
      <c r="BR1252">
        <v>0</v>
      </c>
      <c r="BS1252">
        <v>20</v>
      </c>
      <c r="BT1252">
        <v>3</v>
      </c>
      <c r="BU1252">
        <v>2</v>
      </c>
      <c r="BV1252">
        <v>30</v>
      </c>
      <c r="BW1252">
        <v>0</v>
      </c>
      <c r="BX1252">
        <v>6</v>
      </c>
      <c r="BY1252">
        <v>5</v>
      </c>
      <c r="BZ1252">
        <v>6</v>
      </c>
      <c r="CA1252">
        <v>37</v>
      </c>
      <c r="CB1252">
        <v>0</v>
      </c>
      <c r="CC1252">
        <v>1</v>
      </c>
      <c r="CD1252">
        <v>10</v>
      </c>
      <c r="CE1252">
        <v>0</v>
      </c>
      <c r="CF1252">
        <v>26</v>
      </c>
      <c r="CG1252">
        <v>13</v>
      </c>
      <c r="CH1252">
        <v>21</v>
      </c>
      <c r="CI1252">
        <v>19</v>
      </c>
      <c r="CJ1252">
        <v>11</v>
      </c>
      <c r="CK1252">
        <v>3</v>
      </c>
      <c r="CL1252">
        <v>2</v>
      </c>
      <c r="CM1252">
        <v>1</v>
      </c>
      <c r="CN1252">
        <v>5</v>
      </c>
      <c r="CO1252">
        <v>0</v>
      </c>
      <c r="CP1252">
        <v>3</v>
      </c>
      <c r="CQ1252">
        <v>10</v>
      </c>
      <c r="CR1252">
        <v>1</v>
      </c>
      <c r="CS1252">
        <v>7</v>
      </c>
      <c r="CT1252">
        <v>0</v>
      </c>
      <c r="CU1252">
        <v>0</v>
      </c>
      <c r="CV1252">
        <v>1</v>
      </c>
      <c r="CW1252">
        <v>0</v>
      </c>
      <c r="CX1252">
        <v>0</v>
      </c>
    </row>
    <row r="1253" spans="1:102">
      <c r="A1253">
        <v>11593</v>
      </c>
      <c r="B1253" t="s">
        <v>289</v>
      </c>
      <c r="C1253" t="str">
        <f>VLOOKUP(A1253,[1]OTU_Table_nochlpmito_withcontro!A:$B,2,FALSE)</f>
        <v>Bacteria; __Proteobacteria; __Gammaproteobacteria; __Oceanospirillales; __Oceanospirillaceae; __Reinekea</v>
      </c>
      <c r="D1253">
        <f>SUM(F1253:CX1253)</f>
        <v>917</v>
      </c>
      <c r="E1253">
        <f t="shared" si="19"/>
        <v>23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11</v>
      </c>
      <c r="R1253">
        <v>0</v>
      </c>
      <c r="S1253">
        <v>2</v>
      </c>
      <c r="T1253">
        <v>534</v>
      </c>
      <c r="U1253">
        <v>0</v>
      </c>
      <c r="V1253">
        <v>87</v>
      </c>
      <c r="W1253">
        <v>2</v>
      </c>
      <c r="X1253">
        <v>0</v>
      </c>
      <c r="Y1253">
        <v>91</v>
      </c>
      <c r="Z1253">
        <v>3</v>
      </c>
      <c r="AA1253">
        <v>19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7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</v>
      </c>
      <c r="AO1253">
        <v>5</v>
      </c>
      <c r="AP1253">
        <v>0</v>
      </c>
      <c r="AQ1253">
        <v>2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3</v>
      </c>
      <c r="BC1253">
        <v>15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1</v>
      </c>
      <c r="BR1253">
        <v>0</v>
      </c>
      <c r="BS1253">
        <v>66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1</v>
      </c>
      <c r="CJ1253">
        <v>4</v>
      </c>
      <c r="CK1253">
        <v>8</v>
      </c>
      <c r="CL1253">
        <v>0</v>
      </c>
      <c r="CM1253">
        <v>29</v>
      </c>
      <c r="CN1253">
        <v>0</v>
      </c>
      <c r="CO1253">
        <v>3</v>
      </c>
      <c r="CP1253">
        <v>3</v>
      </c>
      <c r="CQ1253">
        <v>0</v>
      </c>
      <c r="CR1253">
        <v>1</v>
      </c>
      <c r="CS1253">
        <v>0</v>
      </c>
      <c r="CT1253">
        <v>0</v>
      </c>
      <c r="CU1253">
        <v>2</v>
      </c>
      <c r="CV1253">
        <v>4</v>
      </c>
      <c r="CW1253">
        <v>0</v>
      </c>
      <c r="CX1253">
        <v>1</v>
      </c>
    </row>
    <row r="1254" spans="1:102">
      <c r="A1254">
        <v>2031</v>
      </c>
      <c r="B1254" t="s">
        <v>437</v>
      </c>
      <c r="C1254" t="str">
        <f>VLOOKUP(A1254,[1]OTU_Table_nochlpmito_withcontro!A:$B,2,FALSE)</f>
        <v>Bacteria; __Proteobacteria; __Gammaproteobacteria; __Oceanospirillales; __SS1-B-06-26; __SS1-B-06-26</v>
      </c>
      <c r="D1254">
        <f>SUM(F1254:CX1254)</f>
        <v>153</v>
      </c>
      <c r="E1254">
        <f t="shared" si="19"/>
        <v>16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3</v>
      </c>
      <c r="BV1254">
        <v>0</v>
      </c>
      <c r="BW1254">
        <v>0</v>
      </c>
      <c r="BX1254">
        <v>17</v>
      </c>
      <c r="BY1254">
        <v>17</v>
      </c>
      <c r="BZ1254">
        <v>28</v>
      </c>
      <c r="CA1254">
        <v>1</v>
      </c>
      <c r="CB1254">
        <v>1</v>
      </c>
      <c r="CC1254">
        <v>1</v>
      </c>
      <c r="CD1254">
        <v>17</v>
      </c>
      <c r="CE1254">
        <v>0</v>
      </c>
      <c r="CF1254">
        <v>12</v>
      </c>
      <c r="CG1254">
        <v>3</v>
      </c>
      <c r="CH1254">
        <v>2</v>
      </c>
      <c r="CI1254">
        <v>15</v>
      </c>
      <c r="CJ1254">
        <v>7</v>
      </c>
      <c r="CK1254">
        <v>4</v>
      </c>
      <c r="CL1254">
        <v>0</v>
      </c>
      <c r="CM1254">
        <v>2</v>
      </c>
      <c r="CN1254">
        <v>1</v>
      </c>
      <c r="CO1254">
        <v>12</v>
      </c>
      <c r="CP1254">
        <v>3</v>
      </c>
      <c r="CQ1254">
        <v>2</v>
      </c>
      <c r="CR1254">
        <v>0</v>
      </c>
      <c r="CS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 spans="1:102">
      <c r="A1255">
        <v>13933</v>
      </c>
      <c r="B1255" t="s">
        <v>137</v>
      </c>
      <c r="C1255" t="str">
        <f>VLOOKUP(A1255,[1]OTU_Table_nochlpmito_withcontro!A:$B,2,FALSE)</f>
        <v>Bacteria; __Proteobacteria; __Gammaproteobacteria; __Pseudomonadales; __Pseudomonadaceae; __Pseudomonas</v>
      </c>
      <c r="D1255">
        <f>SUM(F1255:CX1255)</f>
        <v>233</v>
      </c>
      <c r="E1255">
        <f t="shared" si="19"/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2</v>
      </c>
      <c r="AC1255">
        <v>0</v>
      </c>
      <c r="AD1255">
        <v>0</v>
      </c>
      <c r="AE1255">
        <v>0</v>
      </c>
      <c r="AF1255">
        <v>2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3</v>
      </c>
      <c r="BV1255">
        <v>0</v>
      </c>
      <c r="BW1255">
        <v>0</v>
      </c>
      <c r="BX1255">
        <v>1</v>
      </c>
      <c r="BY1255">
        <v>0</v>
      </c>
      <c r="BZ1255">
        <v>0</v>
      </c>
      <c r="CA1255">
        <v>26</v>
      </c>
      <c r="CB1255">
        <v>0</v>
      </c>
      <c r="CC1255">
        <v>0</v>
      </c>
      <c r="CD1255">
        <v>2</v>
      </c>
      <c r="CE1255">
        <v>0</v>
      </c>
      <c r="CF1255">
        <v>0</v>
      </c>
      <c r="CG1255">
        <v>0</v>
      </c>
      <c r="CH1255">
        <v>3</v>
      </c>
      <c r="CI1255">
        <v>1</v>
      </c>
      <c r="CJ1255">
        <v>63</v>
      </c>
      <c r="CK1255">
        <v>94</v>
      </c>
      <c r="CL1255">
        <v>0</v>
      </c>
      <c r="CM1255">
        <v>1</v>
      </c>
      <c r="CN1255">
        <v>20</v>
      </c>
      <c r="CO1255">
        <v>0</v>
      </c>
      <c r="CP1255">
        <v>0</v>
      </c>
      <c r="CQ1255">
        <v>0</v>
      </c>
      <c r="CR1255">
        <v>1</v>
      </c>
      <c r="CS1255">
        <v>8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 spans="1:102">
      <c r="A1256">
        <v>13934</v>
      </c>
      <c r="B1256" t="s">
        <v>137</v>
      </c>
      <c r="C1256" t="str">
        <f>VLOOKUP(A1256,[1]OTU_Table_nochlpmito_withcontro!A:$B,2,FALSE)</f>
        <v>Bacteria; __Proteobacteria; __Gammaproteobacteria; __Pseudomonadales; __Pseudomonadaceae; __Pseudomonas</v>
      </c>
      <c r="D1256">
        <f>SUM(F1256:CX1256)</f>
        <v>332</v>
      </c>
      <c r="E1256">
        <f t="shared" si="19"/>
        <v>11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2</v>
      </c>
      <c r="Y1256">
        <v>0</v>
      </c>
      <c r="Z1256">
        <v>0</v>
      </c>
      <c r="AA1256">
        <v>0</v>
      </c>
      <c r="AB1256">
        <v>20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12</v>
      </c>
      <c r="BV1256">
        <v>0</v>
      </c>
      <c r="BW1256">
        <v>0</v>
      </c>
      <c r="BX1256">
        <v>0</v>
      </c>
      <c r="BY1256">
        <v>3</v>
      </c>
      <c r="BZ1256">
        <v>0</v>
      </c>
      <c r="CA1256">
        <v>35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150</v>
      </c>
      <c r="CK1256">
        <v>4</v>
      </c>
      <c r="CL1256">
        <v>0</v>
      </c>
      <c r="CM1256">
        <v>0</v>
      </c>
      <c r="CN1256">
        <v>2</v>
      </c>
      <c r="CO1256">
        <v>1</v>
      </c>
      <c r="CP1256">
        <v>2</v>
      </c>
      <c r="CQ1256">
        <v>0</v>
      </c>
      <c r="CR1256">
        <v>0</v>
      </c>
      <c r="CS1256">
        <v>96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 spans="1:102">
      <c r="A1257">
        <v>11638</v>
      </c>
      <c r="B1257" t="s">
        <v>137</v>
      </c>
      <c r="C1257" t="str">
        <f>VLOOKUP(A1257,[1]OTU_Table_nochlpmito_withcontro!A:$B,2,FALSE)</f>
        <v>Bacteria; __Proteobacteria; __Gammaproteobacteria; __Pseudomonadales; __Pseudomonadaceae; __Pseudomonas</v>
      </c>
      <c r="D1257">
        <f>SUM(F1257:CX1257)</f>
        <v>435</v>
      </c>
      <c r="E1257">
        <f t="shared" si="19"/>
        <v>6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4</v>
      </c>
      <c r="R1257">
        <v>0</v>
      </c>
      <c r="S1257">
        <v>0</v>
      </c>
      <c r="T1257">
        <v>1</v>
      </c>
      <c r="U1257">
        <v>407</v>
      </c>
      <c r="V1257">
        <v>0</v>
      </c>
      <c r="W1257">
        <v>0</v>
      </c>
      <c r="X1257">
        <v>0</v>
      </c>
      <c r="Y1257">
        <v>12</v>
      </c>
      <c r="Z1257">
        <v>0</v>
      </c>
      <c r="AA1257">
        <v>0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 spans="1:102">
      <c r="A1258">
        <v>19711</v>
      </c>
      <c r="B1258" t="s">
        <v>330</v>
      </c>
      <c r="C1258" t="str">
        <f>VLOOKUP(A1258,[1]OTU_Table_nochlpmito_withcontro!A:$B,2,FALSE)</f>
        <v>Bacteria; __Proteobacteria; __Gammaproteobacteria; __Pseudomonadales; __Pseudomonadaceae; __Pseudomonas; __Pseudomonas_stutzeri</v>
      </c>
      <c r="D1258">
        <f>SUM(F1258:CX1258)</f>
        <v>662</v>
      </c>
      <c r="E1258">
        <f t="shared" si="19"/>
        <v>21</v>
      </c>
      <c r="F1258">
        <v>0</v>
      </c>
      <c r="G1258">
        <v>0</v>
      </c>
      <c r="H1258">
        <v>0</v>
      </c>
      <c r="I1258">
        <v>4</v>
      </c>
      <c r="J1258">
        <v>0</v>
      </c>
      <c r="K1258">
        <v>3</v>
      </c>
      <c r="L1258">
        <v>9</v>
      </c>
      <c r="M1258">
        <v>4</v>
      </c>
      <c r="N1258">
        <v>0</v>
      </c>
      <c r="O1258">
        <v>0</v>
      </c>
      <c r="P1258">
        <v>3</v>
      </c>
      <c r="Q1258">
        <v>7</v>
      </c>
      <c r="R1258">
        <v>2</v>
      </c>
      <c r="S1258">
        <v>0</v>
      </c>
      <c r="T1258">
        <v>17</v>
      </c>
      <c r="U1258">
        <v>428</v>
      </c>
      <c r="V1258">
        <v>1</v>
      </c>
      <c r="W1258">
        <v>2</v>
      </c>
      <c r="X1258">
        <v>0</v>
      </c>
      <c r="Y1258">
        <v>2</v>
      </c>
      <c r="Z1258">
        <v>0</v>
      </c>
      <c r="AA1258">
        <v>0</v>
      </c>
      <c r="AB1258">
        <v>4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5</v>
      </c>
      <c r="BV1258">
        <v>1</v>
      </c>
      <c r="BW1258">
        <v>0</v>
      </c>
      <c r="BX1258">
        <v>0</v>
      </c>
      <c r="BY1258">
        <v>99</v>
      </c>
      <c r="BZ1258">
        <v>14</v>
      </c>
      <c r="CA1258">
        <v>1</v>
      </c>
      <c r="CB1258">
        <v>0</v>
      </c>
      <c r="CC1258">
        <v>8</v>
      </c>
      <c r="CD1258">
        <v>0</v>
      </c>
      <c r="CE1258">
        <v>0</v>
      </c>
      <c r="CF1258">
        <v>1</v>
      </c>
      <c r="CG1258">
        <v>5</v>
      </c>
      <c r="CH1258">
        <v>0</v>
      </c>
      <c r="CI1258">
        <v>2</v>
      </c>
      <c r="CJ1258">
        <v>0</v>
      </c>
      <c r="CK1258">
        <v>29</v>
      </c>
      <c r="CL1258">
        <v>0</v>
      </c>
      <c r="CM1258">
        <v>0</v>
      </c>
      <c r="CN1258">
        <v>1</v>
      </c>
      <c r="CO1258">
        <v>0</v>
      </c>
      <c r="CP1258">
        <v>3</v>
      </c>
      <c r="CQ1258">
        <v>0</v>
      </c>
      <c r="CR1258">
        <v>4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 spans="1:102">
      <c r="A1259">
        <v>9405</v>
      </c>
      <c r="B1259" t="s">
        <v>382</v>
      </c>
      <c r="C1259" t="str">
        <f>VLOOKUP(A1259,[1]OTU_Table_nochlpmito_withcontro!A:$B,2,FALSE)</f>
        <v>Bacteria; __Proteobacteria; __Gammaproteobacteria; __Thiotrichales; __Piscirickettsiaceae; __Methylophaga; __uncultured_gamma_proteobacterium</v>
      </c>
      <c r="D1259">
        <f>SUM(F1259:CX1259)</f>
        <v>446</v>
      </c>
      <c r="E1259">
        <f t="shared" si="19"/>
        <v>26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2</v>
      </c>
      <c r="L1259">
        <v>0</v>
      </c>
      <c r="M1259">
        <v>3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2</v>
      </c>
      <c r="U1259">
        <v>0</v>
      </c>
      <c r="V1259">
        <v>2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  <c r="AO1259">
        <v>0</v>
      </c>
      <c r="AP1259">
        <v>0</v>
      </c>
      <c r="AQ1259">
        <v>4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2</v>
      </c>
      <c r="BQ1259">
        <v>0</v>
      </c>
      <c r="BR1259">
        <v>0</v>
      </c>
      <c r="BS1259">
        <v>0</v>
      </c>
      <c r="BT1259">
        <v>1</v>
      </c>
      <c r="BU1259">
        <v>39</v>
      </c>
      <c r="BV1259">
        <v>0</v>
      </c>
      <c r="BW1259">
        <v>7</v>
      </c>
      <c r="BX1259">
        <v>8</v>
      </c>
      <c r="BY1259">
        <v>66</v>
      </c>
      <c r="BZ1259">
        <v>36</v>
      </c>
      <c r="CA1259">
        <v>93</v>
      </c>
      <c r="CB1259">
        <v>0</v>
      </c>
      <c r="CC1259">
        <v>3</v>
      </c>
      <c r="CD1259">
        <v>7</v>
      </c>
      <c r="CE1259">
        <v>1</v>
      </c>
      <c r="CF1259">
        <v>16</v>
      </c>
      <c r="CG1259">
        <v>4</v>
      </c>
      <c r="CH1259">
        <v>4</v>
      </c>
      <c r="CI1259">
        <v>7</v>
      </c>
      <c r="CJ1259">
        <v>24</v>
      </c>
      <c r="CK1259">
        <v>41</v>
      </c>
      <c r="CL1259">
        <v>1</v>
      </c>
      <c r="CM1259">
        <v>19</v>
      </c>
      <c r="CN1259">
        <v>23</v>
      </c>
      <c r="CO1259">
        <v>3</v>
      </c>
      <c r="CP1259">
        <v>9</v>
      </c>
      <c r="CQ1259">
        <v>6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 spans="1:102">
      <c r="A1260">
        <v>18151</v>
      </c>
      <c r="B1260" t="s">
        <v>344</v>
      </c>
      <c r="C1260" t="str">
        <f>VLOOKUP(A1260,[1]OTU_Table_nochlpmito_withcontro!A:$B,2,FALSE)</f>
        <v>Bacteria; __Proteobacteria; __Gammaproteobacteria; __Thiotrichales; __Thiotrichaceae; __Leucothrix</v>
      </c>
      <c r="D1260">
        <f>SUM(F1260:CX1260)</f>
        <v>444</v>
      </c>
      <c r="E1260">
        <f t="shared" si="19"/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313</v>
      </c>
      <c r="AD1260">
        <v>18</v>
      </c>
      <c r="AE1260">
        <v>68</v>
      </c>
      <c r="AF1260">
        <v>15</v>
      </c>
      <c r="AG1260">
        <v>1</v>
      </c>
      <c r="AH1260">
        <v>15</v>
      </c>
      <c r="AI1260">
        <v>0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1</v>
      </c>
      <c r="CH1260">
        <v>2</v>
      </c>
      <c r="CI1260">
        <v>0</v>
      </c>
      <c r="CJ1260">
        <v>0</v>
      </c>
      <c r="CK1260">
        <v>1</v>
      </c>
      <c r="CL1260">
        <v>0</v>
      </c>
      <c r="CM1260">
        <v>0</v>
      </c>
      <c r="CN1260">
        <v>0</v>
      </c>
      <c r="CO1260">
        <v>1</v>
      </c>
      <c r="CP1260">
        <v>0</v>
      </c>
      <c r="CQ1260">
        <v>1</v>
      </c>
      <c r="CR1260">
        <v>0</v>
      </c>
      <c r="CS1260">
        <v>2</v>
      </c>
      <c r="CT1260">
        <v>0</v>
      </c>
      <c r="CU1260">
        <v>1</v>
      </c>
      <c r="CV1260">
        <v>0</v>
      </c>
      <c r="CW1260">
        <v>0</v>
      </c>
      <c r="CX1260">
        <v>0</v>
      </c>
    </row>
    <row r="1261" spans="1:102">
      <c r="A1261">
        <v>18164</v>
      </c>
      <c r="B1261" t="s">
        <v>463</v>
      </c>
      <c r="C1261" t="str">
        <f>VLOOKUP(A1261,[1]OTU_Table_nochlpmito_withcontro!A:$B,2,FALSE)</f>
        <v>Bacteria; __Proteobacteria; __Gammaproteobacteria; __Thiotrichales; __Thiotrichaceae; __Leucothrix; __uncultured_bacterium</v>
      </c>
      <c r="D1261">
        <f>SUM(F1261:CX1261)</f>
        <v>182</v>
      </c>
      <c r="E1261">
        <f t="shared" si="19"/>
        <v>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24</v>
      </c>
      <c r="BB1261">
        <v>4</v>
      </c>
      <c r="BC1261">
        <v>30</v>
      </c>
      <c r="BD1261">
        <v>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2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0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2</v>
      </c>
      <c r="CU1261">
        <v>73</v>
      </c>
      <c r="CV1261">
        <v>17</v>
      </c>
      <c r="CW1261">
        <v>11</v>
      </c>
      <c r="CX1261">
        <v>8</v>
      </c>
    </row>
    <row r="1262" spans="1:102">
      <c r="A1262">
        <v>18153</v>
      </c>
      <c r="B1262" t="s">
        <v>463</v>
      </c>
      <c r="C1262" t="str">
        <f>VLOOKUP(A1262,[1]OTU_Table_nochlpmito_withcontro!A:$B,2,FALSE)</f>
        <v>Bacteria; __Proteobacteria; __Gammaproteobacteria; __Thiotrichales; __Thiotrichaceae; __Leucothrix; __uncultured_bacterium</v>
      </c>
      <c r="D1262">
        <f>SUM(F1262:CX1262)</f>
        <v>211</v>
      </c>
      <c r="E1262">
        <f t="shared" si="19"/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77</v>
      </c>
      <c r="AD1262">
        <v>5</v>
      </c>
      <c r="AE1262">
        <v>69</v>
      </c>
      <c r="AF1262">
        <v>3</v>
      </c>
      <c r="AG1262">
        <v>0</v>
      </c>
      <c r="AH1262">
        <v>28</v>
      </c>
      <c r="AI1262">
        <v>0</v>
      </c>
      <c r="AJ1262">
        <v>4</v>
      </c>
      <c r="AK1262">
        <v>1</v>
      </c>
      <c r="AL1262">
        <v>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2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4</v>
      </c>
      <c r="CP1262">
        <v>2</v>
      </c>
      <c r="CQ1262">
        <v>0</v>
      </c>
      <c r="CR1262">
        <v>0</v>
      </c>
      <c r="CS1262">
        <v>2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 spans="1:102">
      <c r="A1263">
        <v>9459</v>
      </c>
      <c r="B1263" t="s">
        <v>463</v>
      </c>
      <c r="C1263" t="str">
        <f>VLOOKUP(A1263,[1]OTU_Table_nochlpmito_withcontro!A:$B,2,FALSE)</f>
        <v>Bacteria; __Proteobacteria; __Gammaproteobacteria; __Thiotrichales; __Thiotrichaceae; __Leucothrix; __uncultured_bacterium</v>
      </c>
      <c r="D1263">
        <f>SUM(F1263:CX1263)</f>
        <v>279</v>
      </c>
      <c r="E1263">
        <f t="shared" si="19"/>
        <v>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249</v>
      </c>
      <c r="AD1263">
        <v>12</v>
      </c>
      <c r="AE1263">
        <v>6</v>
      </c>
      <c r="AF1263">
        <v>1</v>
      </c>
      <c r="AG1263">
        <v>0</v>
      </c>
      <c r="AH1263">
        <v>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1</v>
      </c>
      <c r="CG1263">
        <v>1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3</v>
      </c>
      <c r="CQ1263">
        <v>0</v>
      </c>
      <c r="CR1263">
        <v>0</v>
      </c>
      <c r="CS1263">
        <v>1</v>
      </c>
      <c r="CT1263">
        <v>0</v>
      </c>
      <c r="CU1263">
        <v>1</v>
      </c>
      <c r="CV1263">
        <v>0</v>
      </c>
      <c r="CW1263">
        <v>0</v>
      </c>
      <c r="CX1263">
        <v>0</v>
      </c>
    </row>
    <row r="1264" spans="1:102">
      <c r="A1264">
        <v>11723</v>
      </c>
      <c r="B1264" t="s">
        <v>373</v>
      </c>
      <c r="C1264" t="str">
        <f>VLOOKUP(A1264,[1]OTU_Table_nochlpmito_withcontro!A:$B,2,FALSE)</f>
        <v>Bacteria; __Proteobacteria; __Gammaproteobacteria; __Thiotrichales; __Thiotrichaceae; __Thiothrix</v>
      </c>
      <c r="D1264">
        <f>SUM(F1264:CX1264)</f>
        <v>479</v>
      </c>
      <c r="E1264">
        <f t="shared" si="19"/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337</v>
      </c>
      <c r="AD1264">
        <v>8</v>
      </c>
      <c r="AE1264">
        <v>17</v>
      </c>
      <c r="AF1264">
        <v>41</v>
      </c>
      <c r="AG1264">
        <v>1</v>
      </c>
      <c r="AH1264">
        <v>22</v>
      </c>
      <c r="AI1264">
        <v>0</v>
      </c>
      <c r="AJ1264">
        <v>1</v>
      </c>
      <c r="AK1264">
        <v>14</v>
      </c>
      <c r="AL1264">
        <v>12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2</v>
      </c>
      <c r="CH1264">
        <v>8</v>
      </c>
      <c r="CI1264">
        <v>2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3</v>
      </c>
      <c r="CP1264">
        <v>1</v>
      </c>
      <c r="CQ1264">
        <v>3</v>
      </c>
      <c r="CR1264">
        <v>1</v>
      </c>
      <c r="CS1264">
        <v>4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 spans="1:102">
      <c r="A1265">
        <v>4510</v>
      </c>
      <c r="B1265" t="s">
        <v>243</v>
      </c>
      <c r="C1265" t="str">
        <f>VLOOKUP(A1265,[1]OTU_Table_nochlpmito_withcontro!A:$B,2,FALSE)</f>
        <v>Bacteria; __Proteobacteria; __Gammaproteobacteria; __uncultured; __uncultured; __uncultured</v>
      </c>
      <c r="D1265">
        <f>SUM(F1265:CX1265)</f>
        <v>933</v>
      </c>
      <c r="E1265">
        <f t="shared" si="19"/>
        <v>21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</v>
      </c>
      <c r="AE1265">
        <v>89</v>
      </c>
      <c r="AF1265">
        <v>43</v>
      </c>
      <c r="AG1265">
        <v>0</v>
      </c>
      <c r="AH1265">
        <v>1</v>
      </c>
      <c r="AI1265">
        <v>2</v>
      </c>
      <c r="AJ1265">
        <v>26</v>
      </c>
      <c r="AK1265">
        <v>131</v>
      </c>
      <c r="AL1265">
        <v>2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13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8</v>
      </c>
      <c r="CF1265">
        <v>121</v>
      </c>
      <c r="CG1265">
        <v>141</v>
      </c>
      <c r="CH1265">
        <v>169</v>
      </c>
      <c r="CI1265">
        <v>81</v>
      </c>
      <c r="CJ1265">
        <v>2</v>
      </c>
      <c r="CK1265">
        <v>0</v>
      </c>
      <c r="CL1265">
        <v>0</v>
      </c>
      <c r="CM1265">
        <v>0</v>
      </c>
      <c r="CN1265">
        <v>0</v>
      </c>
      <c r="CO1265">
        <v>30</v>
      </c>
      <c r="CP1265">
        <v>15</v>
      </c>
      <c r="CQ1265">
        <v>36</v>
      </c>
      <c r="CR1265">
        <v>5</v>
      </c>
      <c r="CS1265">
        <v>8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 spans="1:102">
      <c r="A1266">
        <v>11168</v>
      </c>
      <c r="B1266" t="s">
        <v>400</v>
      </c>
      <c r="C1266" t="str">
        <f>VLOOKUP(A1266,[1]OTU_Table_nochlpmito_withcontro!A:$B,2,FALSE)</f>
        <v>Bacteria; __Proteobacteria; __Gammaproteobacteria; __uncultured; __uncultured; __uncultured; __uncultured_gamma_proteobacterium</v>
      </c>
      <c r="D1266">
        <f>SUM(F1266:CX1266)</f>
        <v>269</v>
      </c>
      <c r="E1266">
        <f t="shared" si="19"/>
        <v>16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91</v>
      </c>
      <c r="U1266">
        <v>0</v>
      </c>
      <c r="V1266">
        <v>10</v>
      </c>
      <c r="W1266">
        <v>1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</v>
      </c>
      <c r="AI1266">
        <v>0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12</v>
      </c>
      <c r="AQ1266">
        <v>2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3</v>
      </c>
      <c r="BB1266">
        <v>0</v>
      </c>
      <c r="BC1266">
        <v>5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0</v>
      </c>
      <c r="BS1266">
        <v>4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</v>
      </c>
      <c r="CG1266">
        <v>2</v>
      </c>
      <c r="CH1266">
        <v>0</v>
      </c>
      <c r="CI1266">
        <v>0</v>
      </c>
      <c r="CJ1266">
        <v>111</v>
      </c>
      <c r="CK1266">
        <v>6</v>
      </c>
      <c r="CL1266">
        <v>0</v>
      </c>
      <c r="CM1266">
        <v>1</v>
      </c>
      <c r="CN1266">
        <v>2</v>
      </c>
      <c r="CO1266">
        <v>0</v>
      </c>
      <c r="CP1266">
        <v>0</v>
      </c>
      <c r="CQ1266">
        <v>2</v>
      </c>
      <c r="CR1266">
        <v>3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 spans="1:102">
      <c r="A1267">
        <v>9958</v>
      </c>
      <c r="B1267" t="s">
        <v>423</v>
      </c>
      <c r="C1267" t="str">
        <f>VLOOKUP(A1267,[1]OTU_Table_nochlpmito_withcontro!A:$B,2,FALSE)</f>
        <v>Bacteria; __Proteobacteria; __Gammaproteobacteria; __Vibrionales; __Vibrionaceae; __Vibrio; __uncultured_bacterium</v>
      </c>
      <c r="D1267">
        <f>SUM(F1267:CX1267)</f>
        <v>314</v>
      </c>
      <c r="E1267">
        <f t="shared" si="19"/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1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4</v>
      </c>
      <c r="CL1267">
        <v>0</v>
      </c>
      <c r="CM1267">
        <v>6</v>
      </c>
      <c r="CN1267">
        <v>0</v>
      </c>
      <c r="CO1267">
        <v>0</v>
      </c>
      <c r="CP1267">
        <v>166</v>
      </c>
      <c r="CQ1267">
        <v>0</v>
      </c>
      <c r="CR1267">
        <v>119</v>
      </c>
      <c r="CS1267">
        <v>0</v>
      </c>
      <c r="CT1267">
        <v>0</v>
      </c>
      <c r="CU1267">
        <v>0</v>
      </c>
      <c r="CV1267">
        <v>1</v>
      </c>
      <c r="CW1267">
        <v>0</v>
      </c>
      <c r="CX1267">
        <v>0</v>
      </c>
    </row>
    <row r="1268" spans="1:102">
      <c r="A1268">
        <v>18524</v>
      </c>
      <c r="B1268" t="s">
        <v>538</v>
      </c>
      <c r="C1268" t="str">
        <f>VLOOKUP(A1268,[1]OTU_Table_nochlpmito_withcontro!A:$B,2,FALSE)</f>
        <v>Bacteria; __Proteobacteria; __Gammaproteobacteria; __Vibrionales; __Vibrionaceae; __Vibrio; __Vibrio_caribbeanicus_ATCC_BAA-2122</v>
      </c>
      <c r="D1268">
        <f>SUM(F1268:CX1268)</f>
        <v>130</v>
      </c>
      <c r="E1268">
        <f t="shared" si="19"/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128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0</v>
      </c>
    </row>
    <row r="1269" spans="1:102">
      <c r="A1269">
        <v>18520</v>
      </c>
      <c r="B1269" t="s">
        <v>329</v>
      </c>
      <c r="C1269" t="str">
        <f>VLOOKUP(A1269,[1]OTU_Table_nochlpmito_withcontro!A:$B,2,FALSE)</f>
        <v>Bacteria; __Proteobacteria; __Gammaproteobacteria; __Vibrionales; __Vibrionaceae; __Vibrio; __Vibrio_harveyi</v>
      </c>
      <c r="D1269">
        <f>SUM(F1269:CX1269)</f>
        <v>693</v>
      </c>
      <c r="E1269">
        <f t="shared" si="19"/>
        <v>8</v>
      </c>
      <c r="F1269">
        <v>0</v>
      </c>
      <c r="G1269">
        <v>0</v>
      </c>
      <c r="H1269">
        <v>0</v>
      </c>
      <c r="I1269">
        <v>10</v>
      </c>
      <c r="J1269">
        <v>1</v>
      </c>
      <c r="K1269">
        <v>0</v>
      </c>
      <c r="L1269">
        <v>5</v>
      </c>
      <c r="M1269">
        <v>0</v>
      </c>
      <c r="N1269">
        <v>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654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</v>
      </c>
      <c r="AB1269">
        <v>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3</v>
      </c>
      <c r="BY1269">
        <v>2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0</v>
      </c>
      <c r="CN1269">
        <v>1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 spans="1:102">
      <c r="A1270">
        <v>14730</v>
      </c>
      <c r="B1270" t="s">
        <v>257</v>
      </c>
      <c r="C1270" t="str">
        <f>VLOOKUP(A1270,[1]OTU_Table_nochlpmito_withcontro!A:$B,2,FALSE)</f>
        <v>Bacteria; __Proteobacteria; __Gammaproteobacteria; __Xanthomonadales; __Xanthomonadaceae; __Stenotrophomonas</v>
      </c>
      <c r="D1270">
        <f>SUM(F1270:CX1270)</f>
        <v>1245</v>
      </c>
      <c r="E1270">
        <f t="shared" si="19"/>
        <v>6</v>
      </c>
      <c r="F1270">
        <v>0</v>
      </c>
      <c r="G1270">
        <v>0</v>
      </c>
      <c r="H1270">
        <v>0</v>
      </c>
      <c r="I1270">
        <v>5</v>
      </c>
      <c r="J1270">
        <v>0</v>
      </c>
      <c r="K1270">
        <v>1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1210</v>
      </c>
      <c r="V1270">
        <v>0</v>
      </c>
      <c r="W1270">
        <v>0</v>
      </c>
      <c r="X1270">
        <v>0</v>
      </c>
      <c r="Y1270">
        <v>3</v>
      </c>
      <c r="Z1270">
        <v>0</v>
      </c>
      <c r="AA1270">
        <v>0</v>
      </c>
      <c r="AB1270">
        <v>8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1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>
      <c r="A1271">
        <v>14731</v>
      </c>
      <c r="B1271" t="s">
        <v>342</v>
      </c>
      <c r="C1271" t="str">
        <f>VLOOKUP(A1271,[1]OTU_Table_nochlpmito_withcontro!A:$B,2,FALSE)</f>
        <v>Bacteria; __Proteobacteria; __Gammaproteobacteria; __Xanthomonadales; __Xanthomonadaceae; __Stenotrophomonas; __uncultured_bacterium</v>
      </c>
      <c r="D1271">
        <f>SUM(F1271:CX1271)</f>
        <v>598</v>
      </c>
      <c r="E1271">
        <f t="shared" si="19"/>
        <v>5</v>
      </c>
      <c r="F1271">
        <v>0</v>
      </c>
      <c r="G1271">
        <v>0</v>
      </c>
      <c r="H1271">
        <v>0</v>
      </c>
      <c r="I1271">
        <v>5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586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>
      <c r="A1272">
        <v>4498</v>
      </c>
      <c r="B1272" t="s">
        <v>460</v>
      </c>
      <c r="C1272" t="str">
        <f>VLOOKUP(A1272,[1]OTU_Table_nochlpmito_withcontro!A:$B,2,FALSE)</f>
        <v>Bacteria; __Proteobacteria; __Skagenf62; __Skagenf62; __Skagenf62; __Skagenf62; __uncultured_bacterium</v>
      </c>
      <c r="D1272">
        <f>SUM(F1272:CX1272)</f>
        <v>137</v>
      </c>
      <c r="E1272">
        <f t="shared" si="19"/>
        <v>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5</v>
      </c>
      <c r="AF1272">
        <v>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17</v>
      </c>
      <c r="CH1272">
        <v>2</v>
      </c>
      <c r="CI1272">
        <v>98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6</v>
      </c>
      <c r="CT1272">
        <v>0</v>
      </c>
      <c r="CU1272">
        <v>0</v>
      </c>
      <c r="CV1272">
        <v>0</v>
      </c>
      <c r="CW1272">
        <v>0</v>
      </c>
      <c r="CX1272">
        <v>0</v>
      </c>
    </row>
    <row r="1273" spans="1:102">
      <c r="A1273">
        <v>1259</v>
      </c>
      <c r="B1273" t="s">
        <v>434</v>
      </c>
      <c r="C1273" t="str">
        <f>VLOOKUP(A1273,[1]OTU_Table_nochlpmito_withcontro!A:$B,2,FALSE)</f>
        <v>Bacteria; __SR1_(Absconditabacteria); __SR1_(Absconditabacteria); __SR1_(Absconditabacteria); __SR1_(Absconditabacteria); __SR1_(Absconditabacteria); __uncultured_organism</v>
      </c>
      <c r="D1273">
        <f>SUM(F1273:CX1273)</f>
        <v>212</v>
      </c>
      <c r="E1273">
        <f t="shared" si="19"/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64</v>
      </c>
      <c r="BB1273">
        <v>139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8</v>
      </c>
      <c r="CV1273">
        <v>0</v>
      </c>
      <c r="CW1273">
        <v>0</v>
      </c>
      <c r="CX1273">
        <v>0</v>
      </c>
    </row>
    <row r="1274" spans="1:102">
      <c r="A1274">
        <v>3957</v>
      </c>
      <c r="B1274" t="s">
        <v>300</v>
      </c>
      <c r="C1274" t="str">
        <f>VLOOKUP(A1274,[1]OTU_Table_nochlpmito_withcontro!A:$B,2,FALSE)</f>
        <v>Bacteria; __TM6_(Dependentiae); __TM6_(Dependentiae); __TM6_(Dependentiae); __TM6_(Dependentiae); __TM6_(Dependentiae); __uncultured_bacterium</v>
      </c>
      <c r="D1274">
        <f>SUM(F1274:CX1274)</f>
        <v>326</v>
      </c>
      <c r="E1274">
        <f t="shared" si="19"/>
        <v>14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102</v>
      </c>
      <c r="U1274">
        <v>0</v>
      </c>
      <c r="V1274">
        <v>0</v>
      </c>
      <c r="W1274">
        <v>2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2</v>
      </c>
      <c r="AO1274">
        <v>0</v>
      </c>
      <c r="AP1274">
        <v>22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1</v>
      </c>
      <c r="BC1274">
        <v>6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2</v>
      </c>
      <c r="BR1274">
        <v>0</v>
      </c>
      <c r="BS1274">
        <v>42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1</v>
      </c>
      <c r="CH1274">
        <v>1</v>
      </c>
      <c r="CI1274">
        <v>0</v>
      </c>
      <c r="CJ1274">
        <v>61</v>
      </c>
      <c r="CK1274">
        <v>45</v>
      </c>
      <c r="CL1274">
        <v>0</v>
      </c>
      <c r="CM1274">
        <v>10</v>
      </c>
      <c r="CN1274">
        <v>2</v>
      </c>
      <c r="CO1274">
        <v>0</v>
      </c>
      <c r="CP1274">
        <v>6</v>
      </c>
      <c r="CQ1274">
        <v>0</v>
      </c>
      <c r="CR1274">
        <v>9</v>
      </c>
      <c r="CS1274">
        <v>1</v>
      </c>
      <c r="CT1274">
        <v>0</v>
      </c>
      <c r="CU1274">
        <v>0</v>
      </c>
      <c r="CV1274">
        <v>0</v>
      </c>
      <c r="CW1274">
        <v>1</v>
      </c>
      <c r="CX1274">
        <v>0</v>
      </c>
    </row>
    <row r="1275" spans="1:102">
      <c r="A1275">
        <v>13394</v>
      </c>
      <c r="B1275" t="s">
        <v>300</v>
      </c>
      <c r="C1275" t="str">
        <f>VLOOKUP(A1275,[1]OTU_Table_nochlpmito_withcontro!A:$B,2,FALSE)</f>
        <v>Bacteria; __TM6_(Dependentiae); __TM6_(Dependentiae); __TM6_(Dependentiae); __TM6_(Dependentiae); __TM6_(Dependentiae); __uncultured_bacterium</v>
      </c>
      <c r="D1275">
        <f>SUM(F1275:CX1275)</f>
        <v>236</v>
      </c>
      <c r="E1275">
        <f t="shared" si="19"/>
        <v>19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13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5</v>
      </c>
      <c r="Z1275">
        <v>0</v>
      </c>
      <c r="AA1275">
        <v>0</v>
      </c>
      <c r="AB1275">
        <v>2</v>
      </c>
      <c r="AC1275">
        <v>2</v>
      </c>
      <c r="AD1275">
        <v>0</v>
      </c>
      <c r="AE1275">
        <v>1</v>
      </c>
      <c r="AF1275">
        <v>0</v>
      </c>
      <c r="AG1275">
        <v>0</v>
      </c>
      <c r="AH1275">
        <v>11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4</v>
      </c>
      <c r="BM1275">
        <v>11</v>
      </c>
      <c r="BN1275">
        <v>2</v>
      </c>
      <c r="BO1275">
        <v>2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4</v>
      </c>
      <c r="CF1275">
        <v>6</v>
      </c>
      <c r="CG1275">
        <v>36</v>
      </c>
      <c r="CH1275">
        <v>12</v>
      </c>
      <c r="CI1275">
        <v>33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7</v>
      </c>
      <c r="CP1275">
        <v>31</v>
      </c>
      <c r="CQ1275">
        <v>17</v>
      </c>
      <c r="CR1275">
        <v>10</v>
      </c>
      <c r="CS1275">
        <v>26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 spans="1:102">
      <c r="A1276">
        <v>2210</v>
      </c>
      <c r="B1276" t="s">
        <v>402</v>
      </c>
      <c r="C1276" t="str">
        <f>VLOOKUP(A1276,[1]OTU_Table_nochlpmito_withcontro!A:$B,2,FALSE)</f>
        <v>Bacteria; __Verrucomicrobia; __Opitutae; __Puniceicoccales; __Puniceicoccaceae; __marine_group; __uncultured_bacterium</v>
      </c>
      <c r="D1276">
        <f>SUM(F1276:CX1276)</f>
        <v>261</v>
      </c>
      <c r="E1276">
        <f t="shared" si="19"/>
        <v>15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3</v>
      </c>
      <c r="AD1276">
        <v>1</v>
      </c>
      <c r="AE1276">
        <v>0</v>
      </c>
      <c r="AF1276">
        <v>0</v>
      </c>
      <c r="AG1276">
        <v>0</v>
      </c>
      <c r="AH1276">
        <v>3</v>
      </c>
      <c r="AI1276">
        <v>8</v>
      </c>
      <c r="AJ1276">
        <v>2</v>
      </c>
      <c r="AK1276">
        <v>39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2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0</v>
      </c>
      <c r="BM1276">
        <v>4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60</v>
      </c>
      <c r="CG1276">
        <v>12</v>
      </c>
      <c r="CH1276">
        <v>18</v>
      </c>
      <c r="CI1276">
        <v>76</v>
      </c>
      <c r="CJ1276">
        <v>0</v>
      </c>
      <c r="CK1276">
        <v>0</v>
      </c>
      <c r="CL1276">
        <v>0</v>
      </c>
      <c r="CM1276">
        <v>0</v>
      </c>
      <c r="CN1276">
        <v>1</v>
      </c>
      <c r="CO1276">
        <v>0</v>
      </c>
      <c r="CP1276">
        <v>14</v>
      </c>
      <c r="CQ1276">
        <v>5</v>
      </c>
      <c r="CR1276">
        <v>2</v>
      </c>
      <c r="CS1276">
        <v>7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 spans="1:102">
      <c r="A1277">
        <v>1240</v>
      </c>
      <c r="B1277" t="s">
        <v>429</v>
      </c>
      <c r="C1277" t="str">
        <f>VLOOKUP(A1277,[1]OTU_Table_nochlpmito_withcontro!A:$B,2,FALSE)</f>
        <v>Bacteria; __Verrucomicrobia; __Verrucomicrobiae; __Verrucomicrobiales; __DEV007; __DEV007</v>
      </c>
      <c r="D1277">
        <f>SUM(F1277:CX1277)</f>
        <v>220</v>
      </c>
      <c r="E1277">
        <f t="shared" si="19"/>
        <v>15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5</v>
      </c>
      <c r="AD1277">
        <v>0</v>
      </c>
      <c r="AE1277">
        <v>3</v>
      </c>
      <c r="AF1277">
        <v>5</v>
      </c>
      <c r="AG1277">
        <v>0</v>
      </c>
      <c r="AH1277">
        <v>11</v>
      </c>
      <c r="AI1277">
        <v>10</v>
      </c>
      <c r="AJ1277">
        <v>49</v>
      </c>
      <c r="AK1277">
        <v>24</v>
      </c>
      <c r="AL1277">
        <v>26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20</v>
      </c>
      <c r="CG1277">
        <v>11</v>
      </c>
      <c r="CH1277">
        <v>9</v>
      </c>
      <c r="CI1277">
        <v>31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2</v>
      </c>
      <c r="CR1277">
        <v>0</v>
      </c>
      <c r="CS1277">
        <v>3</v>
      </c>
      <c r="CT1277">
        <v>0</v>
      </c>
      <c r="CU1277">
        <v>0</v>
      </c>
      <c r="CV1277">
        <v>0</v>
      </c>
      <c r="CW1277">
        <v>1</v>
      </c>
      <c r="CX1277">
        <v>0</v>
      </c>
    </row>
    <row r="1278" spans="1:102">
      <c r="A1278">
        <v>1261</v>
      </c>
      <c r="B1278" t="s">
        <v>429</v>
      </c>
      <c r="C1278" t="str">
        <f>VLOOKUP(A1278,[1]OTU_Table_nochlpmito_withcontro!A:$B,2,FALSE)</f>
        <v>Bacteria; __Verrucomicrobia; __Verrucomicrobiae; __Verrucomicrobiales; __DEV007; __DEV007</v>
      </c>
      <c r="D1278">
        <f>SUM(F1278:CX1278)</f>
        <v>221</v>
      </c>
      <c r="E1278">
        <f t="shared" si="19"/>
        <v>13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1</v>
      </c>
      <c r="AE1278">
        <v>5</v>
      </c>
      <c r="AF1278">
        <v>0</v>
      </c>
      <c r="AG1278">
        <v>0</v>
      </c>
      <c r="AH1278">
        <v>5</v>
      </c>
      <c r="AI1278">
        <v>21</v>
      </c>
      <c r="AJ1278">
        <v>57</v>
      </c>
      <c r="AK1278">
        <v>46</v>
      </c>
      <c r="AL1278">
        <v>26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6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9</v>
      </c>
      <c r="CG1278">
        <v>9</v>
      </c>
      <c r="CH1278">
        <v>9</v>
      </c>
      <c r="CI1278">
        <v>21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 spans="1:102">
      <c r="A1279">
        <v>1244</v>
      </c>
      <c r="B1279" t="s">
        <v>429</v>
      </c>
      <c r="C1279" t="str">
        <f>VLOOKUP(A1279,[1]OTU_Table_nochlpmito_withcontro!A:$B,2,FALSE)</f>
        <v>Bacteria; __Verrucomicrobia; __Verrucomicrobiae; __Verrucomicrobiales; __DEV007; __DEV007</v>
      </c>
      <c r="D1279">
        <f>SUM(F1279:CX1279)</f>
        <v>266</v>
      </c>
      <c r="E1279">
        <f t="shared" si="19"/>
        <v>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11</v>
      </c>
      <c r="AF1279">
        <v>0</v>
      </c>
      <c r="AG1279">
        <v>0</v>
      </c>
      <c r="AH1279">
        <v>5</v>
      </c>
      <c r="AI1279">
        <v>16</v>
      </c>
      <c r="AJ1279">
        <v>56</v>
      </c>
      <c r="AK1279">
        <v>13</v>
      </c>
      <c r="AL1279">
        <v>61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8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28</v>
      </c>
      <c r="CG1279">
        <v>9</v>
      </c>
      <c r="CH1279">
        <v>13</v>
      </c>
      <c r="CI1279">
        <v>39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1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>
      <c r="A1280">
        <v>1273</v>
      </c>
      <c r="B1280" t="s">
        <v>306</v>
      </c>
      <c r="C1280" t="str">
        <f>VLOOKUP(A1280,[1]OTU_Table_nochlpmito_withcontro!A:$B,2,FALSE)</f>
        <v>Bacteria; __Verrucomicrobia; __Verrucomicrobiae; __Verrucomicrobiales; __DEV007; __DEV007; __uncultured_bacterium</v>
      </c>
      <c r="D1280">
        <f>SUM(F1280:CX1280)</f>
        <v>338</v>
      </c>
      <c r="E1280">
        <f t="shared" si="19"/>
        <v>21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24</v>
      </c>
      <c r="L1280">
        <v>0</v>
      </c>
      <c r="M1280">
        <v>0</v>
      </c>
      <c r="N1280">
        <v>0</v>
      </c>
      <c r="O1280">
        <v>0</v>
      </c>
      <c r="P1280">
        <v>2</v>
      </c>
      <c r="Q1280">
        <v>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11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38</v>
      </c>
      <c r="AI1280">
        <v>0</v>
      </c>
      <c r="AJ1280">
        <v>5</v>
      </c>
      <c r="AK1280">
        <v>5</v>
      </c>
      <c r="AL1280">
        <v>1</v>
      </c>
      <c r="AM1280">
        <v>0</v>
      </c>
      <c r="AN1280">
        <v>60</v>
      </c>
      <c r="AO1280">
        <v>1</v>
      </c>
      <c r="AP1280">
        <v>86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15</v>
      </c>
      <c r="BB1280">
        <v>9</v>
      </c>
      <c r="BC1280">
        <v>23</v>
      </c>
      <c r="BD1280">
        <v>5</v>
      </c>
      <c r="BE1280">
        <v>4</v>
      </c>
      <c r="BF1280">
        <v>0</v>
      </c>
      <c r="BG1280">
        <v>0</v>
      </c>
      <c r="BH1280">
        <v>2</v>
      </c>
      <c r="BI1280">
        <v>0</v>
      </c>
      <c r="BJ1280">
        <v>1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1</v>
      </c>
      <c r="BR1280">
        <v>0</v>
      </c>
      <c r="BS1280">
        <v>3</v>
      </c>
      <c r="BT1280">
        <v>1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2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</v>
      </c>
      <c r="CH1280">
        <v>0</v>
      </c>
      <c r="CI1280">
        <v>2</v>
      </c>
      <c r="CJ1280">
        <v>0</v>
      </c>
      <c r="CK1280">
        <v>10</v>
      </c>
      <c r="CL1280">
        <v>0</v>
      </c>
      <c r="CM1280">
        <v>0</v>
      </c>
      <c r="CN1280">
        <v>1</v>
      </c>
      <c r="CO1280">
        <v>0</v>
      </c>
      <c r="CP1280">
        <v>1</v>
      </c>
      <c r="CQ1280">
        <v>0</v>
      </c>
      <c r="CR1280">
        <v>0</v>
      </c>
      <c r="CS1280">
        <v>1</v>
      </c>
      <c r="CT1280">
        <v>0</v>
      </c>
      <c r="CU1280">
        <v>15</v>
      </c>
      <c r="CV1280">
        <v>2</v>
      </c>
      <c r="CW1280">
        <v>1</v>
      </c>
      <c r="CX1280">
        <v>0</v>
      </c>
    </row>
    <row r="1281" spans="1:102">
      <c r="A1281">
        <v>10413</v>
      </c>
      <c r="B1281" t="s">
        <v>306</v>
      </c>
      <c r="C1281" t="str">
        <f>VLOOKUP(A1281,[1]OTU_Table_nochlpmito_withcontro!A:$B,2,FALSE)</f>
        <v>Bacteria; __Verrucomicrobia; __Verrucomicrobiae; __Verrucomicrobiales; __DEV007; __DEV007; __uncultured_bacterium</v>
      </c>
      <c r="D1281">
        <f>SUM(F1281:CX1281)</f>
        <v>606</v>
      </c>
      <c r="E1281">
        <f t="shared" si="19"/>
        <v>19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7</v>
      </c>
      <c r="AE1281">
        <v>5</v>
      </c>
      <c r="AF1281">
        <v>1</v>
      </c>
      <c r="AG1281">
        <v>14</v>
      </c>
      <c r="AH1281">
        <v>4</v>
      </c>
      <c r="AI1281">
        <v>70</v>
      </c>
      <c r="AJ1281">
        <v>133</v>
      </c>
      <c r="AK1281">
        <v>50</v>
      </c>
      <c r="AL1281">
        <v>53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28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68</v>
      </c>
      <c r="CG1281">
        <v>24</v>
      </c>
      <c r="CH1281">
        <v>51</v>
      </c>
      <c r="CI1281">
        <v>74</v>
      </c>
      <c r="CJ1281">
        <v>0</v>
      </c>
      <c r="CK1281">
        <v>0</v>
      </c>
      <c r="CL1281">
        <v>0</v>
      </c>
      <c r="CM1281">
        <v>0</v>
      </c>
      <c r="CN1281">
        <v>2</v>
      </c>
      <c r="CO1281">
        <v>2</v>
      </c>
      <c r="CP1281">
        <v>2</v>
      </c>
      <c r="CQ1281">
        <v>0</v>
      </c>
      <c r="CR1281">
        <v>2</v>
      </c>
      <c r="CS1281">
        <v>3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 spans="1:102">
      <c r="A1282">
        <v>10346</v>
      </c>
      <c r="B1282" t="s">
        <v>306</v>
      </c>
      <c r="C1282" t="str">
        <f>VLOOKUP(A1282,[1]OTU_Table_nochlpmito_withcontro!A:$B,2,FALSE)</f>
        <v>Bacteria; __Verrucomicrobia; __Verrucomicrobiae; __Verrucomicrobiales; __DEV007; __DEV007; __uncultured_bacterium</v>
      </c>
      <c r="D1282">
        <f>SUM(F1282:CX1282)</f>
        <v>157</v>
      </c>
      <c r="E1282">
        <f t="shared" si="19"/>
        <v>15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</v>
      </c>
      <c r="AD1282">
        <v>9</v>
      </c>
      <c r="AE1282">
        <v>6</v>
      </c>
      <c r="AF1282">
        <v>2</v>
      </c>
      <c r="AG1282">
        <v>3</v>
      </c>
      <c r="AH1282">
        <v>4</v>
      </c>
      <c r="AI1282">
        <v>3</v>
      </c>
      <c r="AJ1282">
        <v>60</v>
      </c>
      <c r="AK1282">
        <v>14</v>
      </c>
      <c r="AL1282">
        <v>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11</v>
      </c>
      <c r="CG1282">
        <v>1</v>
      </c>
      <c r="CH1282">
        <v>7</v>
      </c>
      <c r="CI1282">
        <v>20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2</v>
      </c>
      <c r="CP1282">
        <v>0</v>
      </c>
      <c r="CQ1282">
        <v>0</v>
      </c>
      <c r="CR1282">
        <v>3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0</v>
      </c>
    </row>
    <row r="1283" spans="1:102">
      <c r="A1283">
        <v>4171</v>
      </c>
      <c r="B1283" t="s">
        <v>306</v>
      </c>
      <c r="C1283" t="str">
        <f>VLOOKUP(A1283,[1]OTU_Table_nochlpmito_withcontro!A:$B,2,FALSE)</f>
        <v>Bacteria; __Verrucomicrobia; __Verrucomicrobiae; __Verrucomicrobiales; __DEV007; __DEV007; __uncultured_bacterium</v>
      </c>
      <c r="D1283">
        <f>SUM(F1283:CX1283)</f>
        <v>351</v>
      </c>
      <c r="E1283">
        <f t="shared" si="19"/>
        <v>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0</v>
      </c>
      <c r="AE1283">
        <v>8</v>
      </c>
      <c r="AF1283">
        <v>0</v>
      </c>
      <c r="AG1283">
        <v>0</v>
      </c>
      <c r="AH1283">
        <v>21</v>
      </c>
      <c r="AI1283">
        <v>23</v>
      </c>
      <c r="AJ1283">
        <v>86</v>
      </c>
      <c r="AK1283">
        <v>24</v>
      </c>
      <c r="AL1283">
        <v>38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10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33</v>
      </c>
      <c r="CG1283">
        <v>19</v>
      </c>
      <c r="CH1283">
        <v>20</v>
      </c>
      <c r="CI1283">
        <v>59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2</v>
      </c>
      <c r="CQ1283">
        <v>0</v>
      </c>
      <c r="CR1283">
        <v>2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 spans="1:102">
      <c r="A1284">
        <v>4671</v>
      </c>
      <c r="B1284" t="s">
        <v>101</v>
      </c>
      <c r="C1284" t="str">
        <f>VLOOKUP(A1284,[1]OTU_Table_nochlpmito_withcontro!A:$B,2,FALSE)</f>
        <v>Bacteria; __Verrucomicrobia; __Verrucomicrobiae; __Verrucomicrobiales; __Rubritaleaceae; __Rubritalea; __uncultured_bacterium</v>
      </c>
      <c r="D1284">
        <f>SUM(F1284:CX1284)</f>
        <v>424</v>
      </c>
      <c r="E1284">
        <f t="shared" si="19"/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6</v>
      </c>
      <c r="AE1284">
        <v>18</v>
      </c>
      <c r="AF1284">
        <v>0</v>
      </c>
      <c r="AG1284">
        <v>1</v>
      </c>
      <c r="AH1284">
        <v>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189</v>
      </c>
      <c r="BB1284">
        <v>119</v>
      </c>
      <c r="BC1284">
        <v>9</v>
      </c>
      <c r="BD1284">
        <v>4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8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1</v>
      </c>
      <c r="CJ1284">
        <v>1</v>
      </c>
      <c r="CK1284">
        <v>18</v>
      </c>
      <c r="CL1284">
        <v>0</v>
      </c>
      <c r="CM1284">
        <v>0</v>
      </c>
      <c r="CN1284">
        <v>0</v>
      </c>
      <c r="CO1284">
        <v>5</v>
      </c>
      <c r="CP1284">
        <v>2</v>
      </c>
      <c r="CQ1284">
        <v>3</v>
      </c>
      <c r="CR1284">
        <v>0</v>
      </c>
      <c r="CS1284">
        <v>0</v>
      </c>
      <c r="CT1284">
        <v>0</v>
      </c>
      <c r="CU1284">
        <v>18</v>
      </c>
      <c r="CV1284">
        <v>2</v>
      </c>
      <c r="CW1284">
        <v>0</v>
      </c>
      <c r="CX1284">
        <v>0</v>
      </c>
    </row>
    <row r="1285" spans="1:102">
      <c r="A1285">
        <v>17116</v>
      </c>
      <c r="B1285" t="s">
        <v>101</v>
      </c>
      <c r="C1285" t="str">
        <f>VLOOKUP(A1285,[1]OTU_Table_nochlpmito_withcontro!A:$B,2,FALSE)</f>
        <v>Bacteria; __Verrucomicrobia; __Verrucomicrobiae; __Verrucomicrobiales; __Rubritaleaceae; __Rubritalea; __uncultured_bacterium</v>
      </c>
      <c r="D1285">
        <f>SUM(F1285:CX1285)</f>
        <v>211</v>
      </c>
      <c r="E1285">
        <f t="shared" si="19"/>
        <v>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2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30</v>
      </c>
      <c r="BB1285">
        <v>14</v>
      </c>
      <c r="BC1285">
        <v>141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>
        <v>0</v>
      </c>
      <c r="BJ1285">
        <v>2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2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6</v>
      </c>
      <c r="CV1285">
        <v>3</v>
      </c>
      <c r="CW1285">
        <v>0</v>
      </c>
      <c r="CX1285">
        <v>1</v>
      </c>
    </row>
    <row r="1286" spans="1:102">
      <c r="A1286">
        <v>1228</v>
      </c>
      <c r="B1286" t="s">
        <v>295</v>
      </c>
      <c r="C1286" t="str">
        <f>VLOOKUP(A1286,[1]OTU_Table_nochlpmito_withcontro!A:$B,2,FALSE)</f>
        <v>Bacteria; __Verrucomicrobia; __Verrucomicrobiae; __Verrucomicrobiales; __Verrucomicrobiaceae; __Haloferula</v>
      </c>
      <c r="D1286">
        <f>SUM(F1286:CX1286)</f>
        <v>289</v>
      </c>
      <c r="E1286">
        <f t="shared" si="19"/>
        <v>22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3</v>
      </c>
      <c r="Z1286">
        <v>0</v>
      </c>
      <c r="AA1286">
        <v>0</v>
      </c>
      <c r="AB1286">
        <v>0</v>
      </c>
      <c r="AC1286">
        <v>6</v>
      </c>
      <c r="AD1286">
        <v>2</v>
      </c>
      <c r="AE1286">
        <v>5</v>
      </c>
      <c r="AF1286">
        <v>1</v>
      </c>
      <c r="AG1286">
        <v>4</v>
      </c>
      <c r="AH1286">
        <v>52</v>
      </c>
      <c r="AI1286">
        <v>35</v>
      </c>
      <c r="AJ1286">
        <v>23</v>
      </c>
      <c r="AK1286">
        <v>25</v>
      </c>
      <c r="AL1286">
        <v>17</v>
      </c>
      <c r="AM1286">
        <v>0</v>
      </c>
      <c r="AN1286">
        <v>4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3</v>
      </c>
      <c r="BN1286">
        <v>0</v>
      </c>
      <c r="BO1286">
        <v>1</v>
      </c>
      <c r="BP1286">
        <v>0</v>
      </c>
      <c r="BQ1286">
        <v>2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7</v>
      </c>
      <c r="CG1286">
        <v>15</v>
      </c>
      <c r="CH1286">
        <v>29</v>
      </c>
      <c r="CI1286">
        <v>30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2</v>
      </c>
      <c r="CP1286">
        <v>5</v>
      </c>
      <c r="CQ1286">
        <v>3</v>
      </c>
      <c r="CR1286">
        <v>2</v>
      </c>
      <c r="CS1286">
        <v>6</v>
      </c>
      <c r="CT1286">
        <v>0</v>
      </c>
      <c r="CU1286">
        <v>0</v>
      </c>
      <c r="CV1286">
        <v>0</v>
      </c>
      <c r="CW1286">
        <v>1</v>
      </c>
      <c r="CX1286">
        <v>0</v>
      </c>
    </row>
    <row r="1287" spans="1:102">
      <c r="A1287">
        <v>13739</v>
      </c>
      <c r="B1287" t="s">
        <v>219</v>
      </c>
      <c r="C1287" t="str">
        <f>VLOOKUP(A1287,[1]OTU_Table_nochlpmito_withcontro!A:$B,2,FALSE)</f>
        <v>Bacteria; __Verrucomicrobia; __Verrucomicrobiae; __Verrucomicrobiales; __Verrucomicrobiaceae; __Roseibacillus</v>
      </c>
      <c r="D1287">
        <f>SUM(F1287:CX1287)</f>
        <v>280</v>
      </c>
      <c r="E1287">
        <f t="shared" ref="E1287:E1350" si="20">COUNTIF(F1287:CX1287,"&gt;1")</f>
        <v>22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3</v>
      </c>
      <c r="AD1287">
        <v>0</v>
      </c>
      <c r="AE1287">
        <v>4</v>
      </c>
      <c r="AF1287">
        <v>5</v>
      </c>
      <c r="AG1287">
        <v>0</v>
      </c>
      <c r="AH1287">
        <v>18</v>
      </c>
      <c r="AI1287">
        <v>14</v>
      </c>
      <c r="AJ1287">
        <v>20</v>
      </c>
      <c r="AK1287">
        <v>17</v>
      </c>
      <c r="AL1287">
        <v>11</v>
      </c>
      <c r="AM1287">
        <v>0</v>
      </c>
      <c r="AN1287">
        <v>3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42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  <c r="BV1287">
        <v>0</v>
      </c>
      <c r="BW1287">
        <v>3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16</v>
      </c>
      <c r="CG1287">
        <v>9</v>
      </c>
      <c r="CH1287">
        <v>34</v>
      </c>
      <c r="CI1287">
        <v>43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2</v>
      </c>
      <c r="CR1287">
        <v>3</v>
      </c>
      <c r="CS1287">
        <v>13</v>
      </c>
      <c r="CT1287">
        <v>0</v>
      </c>
      <c r="CU1287">
        <v>0</v>
      </c>
      <c r="CV1287">
        <v>3</v>
      </c>
      <c r="CW1287">
        <v>0</v>
      </c>
      <c r="CX1287">
        <v>0</v>
      </c>
    </row>
    <row r="1288" spans="1:102">
      <c r="A1288">
        <v>20797</v>
      </c>
      <c r="B1288" t="s">
        <v>219</v>
      </c>
      <c r="C1288" t="str">
        <f>VLOOKUP(A1288,[1]OTU_Table_nochlpmito_withcontro!A:$B,2,FALSE)</f>
        <v>Bacteria; __Verrucomicrobia; __Verrucomicrobiae; __Verrucomicrobiales; __Verrucomicrobiaceae; __Roseibacillus</v>
      </c>
      <c r="D1288">
        <f>SUM(F1288:CX1288)</f>
        <v>182</v>
      </c>
      <c r="E1288">
        <f t="shared" si="20"/>
        <v>19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8</v>
      </c>
      <c r="AD1288">
        <v>0</v>
      </c>
      <c r="AE1288">
        <v>4</v>
      </c>
      <c r="AF1288">
        <v>0</v>
      </c>
      <c r="AG1288">
        <v>0</v>
      </c>
      <c r="AH1288">
        <v>18</v>
      </c>
      <c r="AI1288">
        <v>5</v>
      </c>
      <c r="AJ1288">
        <v>3</v>
      </c>
      <c r="AK1288">
        <v>33</v>
      </c>
      <c r="AL1288">
        <v>5</v>
      </c>
      <c r="AM1288">
        <v>0</v>
      </c>
      <c r="AN1288">
        <v>1</v>
      </c>
      <c r="AO1288">
        <v>0</v>
      </c>
      <c r="AP1288">
        <v>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3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4</v>
      </c>
      <c r="CG1288">
        <v>14</v>
      </c>
      <c r="CH1288">
        <v>18</v>
      </c>
      <c r="CI1288">
        <v>43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7</v>
      </c>
      <c r="CQ1288">
        <v>2</v>
      </c>
      <c r="CR1288">
        <v>3</v>
      </c>
      <c r="CS1288">
        <v>3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 spans="1:102">
      <c r="A1289">
        <v>4673</v>
      </c>
      <c r="B1289" t="s">
        <v>116</v>
      </c>
      <c r="C1289" t="str">
        <f>VLOOKUP(A1289,[1]OTU_Table_nochlpmito_withcontro!A:$B,2,FALSE)</f>
        <v>Bacteria; __Verrucomicrobia; __Verrucomicrobiae; __Verrucomicrobiales; __Verrucomicrobiaceae; __Roseibacillus; __uncultured_bacterium</v>
      </c>
      <c r="D1289">
        <f>SUM(F1289:CX1289)</f>
        <v>174</v>
      </c>
      <c r="E1289">
        <f t="shared" si="20"/>
        <v>17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4</v>
      </c>
      <c r="AF1289">
        <v>0</v>
      </c>
      <c r="AG1289">
        <v>0</v>
      </c>
      <c r="AH1289">
        <v>23</v>
      </c>
      <c r="AI1289">
        <v>8</v>
      </c>
      <c r="AJ1289">
        <v>3</v>
      </c>
      <c r="AK1289">
        <v>18</v>
      </c>
      <c r="AL1289">
        <v>35</v>
      </c>
      <c r="AM1289">
        <v>0</v>
      </c>
      <c r="AN1289">
        <v>6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1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5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4</v>
      </c>
      <c r="CG1289">
        <v>9</v>
      </c>
      <c r="CH1289">
        <v>6</v>
      </c>
      <c r="CI1289">
        <v>17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10</v>
      </c>
      <c r="CQ1289">
        <v>11</v>
      </c>
      <c r="CR1289">
        <v>5</v>
      </c>
      <c r="CS1289">
        <v>2</v>
      </c>
      <c r="CT1289">
        <v>0</v>
      </c>
      <c r="CU1289">
        <v>1</v>
      </c>
      <c r="CV1289">
        <v>0</v>
      </c>
      <c r="CW1289">
        <v>0</v>
      </c>
      <c r="CX1289">
        <v>0</v>
      </c>
    </row>
    <row r="1290" spans="1:102">
      <c r="A1290">
        <v>13741</v>
      </c>
      <c r="B1290" t="s">
        <v>116</v>
      </c>
      <c r="C1290" t="str">
        <f>VLOOKUP(A1290,[1]OTU_Table_nochlpmito_withcontro!A:$B,2,FALSE)</f>
        <v>Bacteria; __Verrucomicrobia; __Verrucomicrobiae; __Verrucomicrobiales; __Verrucomicrobiaceae; __Roseibacillus; __uncultured_bacterium</v>
      </c>
      <c r="D1290">
        <f>SUM(F1290:CX1290)</f>
        <v>151</v>
      </c>
      <c r="E1290">
        <f t="shared" si="20"/>
        <v>14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9</v>
      </c>
      <c r="AD1290">
        <v>2</v>
      </c>
      <c r="AE1290">
        <v>15</v>
      </c>
      <c r="AF1290">
        <v>1</v>
      </c>
      <c r="AG1290">
        <v>9</v>
      </c>
      <c r="AH1290">
        <v>16</v>
      </c>
      <c r="AI1290">
        <v>16</v>
      </c>
      <c r="AJ1290">
        <v>18</v>
      </c>
      <c r="AK1290">
        <v>4</v>
      </c>
      <c r="AL1290">
        <v>20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2</v>
      </c>
      <c r="CG1290">
        <v>1</v>
      </c>
      <c r="CH1290">
        <v>10</v>
      </c>
      <c r="CI1290">
        <v>19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</v>
      </c>
      <c r="CT1290">
        <v>1</v>
      </c>
      <c r="CU1290">
        <v>2</v>
      </c>
      <c r="CV1290">
        <v>0</v>
      </c>
      <c r="CW1290">
        <v>0</v>
      </c>
      <c r="CX1290">
        <v>0</v>
      </c>
    </row>
    <row r="1291" spans="1:102">
      <c r="A1291">
        <v>14168</v>
      </c>
      <c r="B1291" t="s">
        <v>116</v>
      </c>
      <c r="C1291" t="str">
        <f>VLOOKUP(A1291,[1]OTU_Table_nochlpmito_withcontro!A:$B,2,FALSE)</f>
        <v>Bacteria; __Verrucomicrobia; __Verrucomicrobiae; __Verrucomicrobiales; __Verrucomicrobiaceae; __Roseibacillus; __uncultured_bacterium</v>
      </c>
      <c r="D1291">
        <f>SUM(F1291:CX1291)</f>
        <v>190</v>
      </c>
      <c r="E1291">
        <f t="shared" si="20"/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15</v>
      </c>
      <c r="CG1291">
        <v>8</v>
      </c>
      <c r="CH1291">
        <v>50</v>
      </c>
      <c r="CI1291">
        <v>92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1</v>
      </c>
      <c r="CQ1291">
        <v>2</v>
      </c>
      <c r="CR1291">
        <v>4</v>
      </c>
      <c r="CS1291">
        <v>13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 spans="1:102">
      <c r="A1292">
        <v>5147</v>
      </c>
      <c r="B1292" t="s">
        <v>106</v>
      </c>
      <c r="C1292" t="s">
        <v>544</v>
      </c>
      <c r="D1292">
        <f>SUM(F1292:CX1292)</f>
        <v>2464</v>
      </c>
      <c r="E1292">
        <f t="shared" si="20"/>
        <v>41</v>
      </c>
      <c r="F1292">
        <v>0</v>
      </c>
      <c r="G1292">
        <v>0</v>
      </c>
      <c r="H1292">
        <v>0</v>
      </c>
      <c r="I1292">
        <v>4</v>
      </c>
      <c r="J1292">
        <v>9</v>
      </c>
      <c r="K1292">
        <v>6</v>
      </c>
      <c r="L1292">
        <v>1</v>
      </c>
      <c r="M1292">
        <v>2</v>
      </c>
      <c r="N1292">
        <v>0</v>
      </c>
      <c r="O1292">
        <v>0</v>
      </c>
      <c r="P1292">
        <v>15</v>
      </c>
      <c r="Q1292">
        <v>12</v>
      </c>
      <c r="R1292">
        <v>0</v>
      </c>
      <c r="S1292">
        <v>0</v>
      </c>
      <c r="T1292">
        <v>30</v>
      </c>
      <c r="U1292">
        <v>2</v>
      </c>
      <c r="V1292">
        <v>94</v>
      </c>
      <c r="W1292">
        <v>9</v>
      </c>
      <c r="X1292">
        <v>2</v>
      </c>
      <c r="Y1292">
        <v>0</v>
      </c>
      <c r="Z1292">
        <v>0</v>
      </c>
      <c r="AA1292">
        <v>3</v>
      </c>
      <c r="AB1292">
        <v>9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2</v>
      </c>
      <c r="AO1292">
        <v>73</v>
      </c>
      <c r="AP1292">
        <v>1</v>
      </c>
      <c r="AQ1292">
        <v>12</v>
      </c>
      <c r="AR1292">
        <v>1</v>
      </c>
      <c r="AS1292">
        <v>5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1</v>
      </c>
      <c r="BI1292">
        <v>0</v>
      </c>
      <c r="BJ1292">
        <v>1</v>
      </c>
      <c r="BK1292">
        <v>0</v>
      </c>
      <c r="BL1292">
        <v>0</v>
      </c>
      <c r="BM1292">
        <v>3</v>
      </c>
      <c r="BN1292">
        <v>0</v>
      </c>
      <c r="BO1292">
        <v>0</v>
      </c>
      <c r="BP1292">
        <v>38</v>
      </c>
      <c r="BQ1292">
        <v>216</v>
      </c>
      <c r="BR1292">
        <v>0</v>
      </c>
      <c r="BS1292">
        <v>0</v>
      </c>
      <c r="BT1292">
        <v>18</v>
      </c>
      <c r="BU1292">
        <v>59</v>
      </c>
      <c r="BV1292">
        <v>366</v>
      </c>
      <c r="BW1292">
        <v>0</v>
      </c>
      <c r="BX1292">
        <v>256</v>
      </c>
      <c r="BY1292">
        <v>73</v>
      </c>
      <c r="BZ1292">
        <v>92</v>
      </c>
      <c r="CA1292">
        <v>325</v>
      </c>
      <c r="CB1292">
        <v>0</v>
      </c>
      <c r="CC1292">
        <v>59</v>
      </c>
      <c r="CD1292">
        <v>136</v>
      </c>
      <c r="CE1292">
        <v>2</v>
      </c>
      <c r="CF1292">
        <v>5</v>
      </c>
      <c r="CG1292">
        <v>8</v>
      </c>
      <c r="CH1292">
        <v>1</v>
      </c>
      <c r="CI1292">
        <v>4</v>
      </c>
      <c r="CJ1292">
        <v>88</v>
      </c>
      <c r="CK1292">
        <v>5</v>
      </c>
      <c r="CL1292">
        <v>0</v>
      </c>
      <c r="CM1292">
        <v>227</v>
      </c>
      <c r="CN1292">
        <v>57</v>
      </c>
      <c r="CO1292">
        <v>1</v>
      </c>
      <c r="CP1292">
        <v>14</v>
      </c>
      <c r="CQ1292">
        <v>92</v>
      </c>
      <c r="CR1292">
        <v>3</v>
      </c>
      <c r="CS1292">
        <v>20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 spans="1:102">
      <c r="A1293">
        <v>4763</v>
      </c>
      <c r="B1293" t="s">
        <v>106</v>
      </c>
      <c r="C1293" t="s">
        <v>544</v>
      </c>
      <c r="D1293">
        <f>SUM(F1293:CX1293)</f>
        <v>1705</v>
      </c>
      <c r="E1293">
        <f t="shared" si="20"/>
        <v>38</v>
      </c>
      <c r="F1293">
        <v>0</v>
      </c>
      <c r="G1293">
        <v>0</v>
      </c>
      <c r="H1293">
        <v>0</v>
      </c>
      <c r="I1293">
        <v>2</v>
      </c>
      <c r="J1293">
        <v>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6</v>
      </c>
      <c r="R1293">
        <v>0</v>
      </c>
      <c r="S1293">
        <v>0</v>
      </c>
      <c r="T1293">
        <v>19</v>
      </c>
      <c r="U1293">
        <v>0</v>
      </c>
      <c r="V1293">
        <v>29</v>
      </c>
      <c r="W1293">
        <v>3</v>
      </c>
      <c r="X1293">
        <v>0</v>
      </c>
      <c r="Y1293">
        <v>0</v>
      </c>
      <c r="Z1293">
        <v>0</v>
      </c>
      <c r="AA1293">
        <v>1</v>
      </c>
      <c r="AB1293">
        <v>3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14</v>
      </c>
      <c r="AP1293">
        <v>0</v>
      </c>
      <c r="AQ1293">
        <v>1</v>
      </c>
      <c r="AR1293">
        <v>1</v>
      </c>
      <c r="AS1293">
        <v>2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7</v>
      </c>
      <c r="BN1293">
        <v>1</v>
      </c>
      <c r="BO1293">
        <v>1</v>
      </c>
      <c r="BP1293">
        <v>51</v>
      </c>
      <c r="BQ1293">
        <v>124</v>
      </c>
      <c r="BR1293">
        <v>3</v>
      </c>
      <c r="BS1293">
        <v>1</v>
      </c>
      <c r="BT1293">
        <v>32</v>
      </c>
      <c r="BU1293">
        <v>122</v>
      </c>
      <c r="BV1293">
        <v>160</v>
      </c>
      <c r="BW1293">
        <v>29</v>
      </c>
      <c r="BX1293">
        <v>111</v>
      </c>
      <c r="BY1293">
        <v>117</v>
      </c>
      <c r="BZ1293">
        <v>186</v>
      </c>
      <c r="CA1293">
        <v>174</v>
      </c>
      <c r="CB1293">
        <v>0</v>
      </c>
      <c r="CC1293">
        <v>99</v>
      </c>
      <c r="CD1293">
        <v>43</v>
      </c>
      <c r="CE1293">
        <v>1</v>
      </c>
      <c r="CF1293">
        <v>9</v>
      </c>
      <c r="CG1293">
        <v>5</v>
      </c>
      <c r="CH1293">
        <v>5</v>
      </c>
      <c r="CI1293">
        <v>5</v>
      </c>
      <c r="CJ1293">
        <v>38</v>
      </c>
      <c r="CK1293">
        <v>16</v>
      </c>
      <c r="CL1293">
        <v>5</v>
      </c>
      <c r="CM1293">
        <v>99</v>
      </c>
      <c r="CN1293">
        <v>79</v>
      </c>
      <c r="CO1293">
        <v>3</v>
      </c>
      <c r="CP1293">
        <v>14</v>
      </c>
      <c r="CQ1293">
        <v>41</v>
      </c>
      <c r="CR1293">
        <v>3</v>
      </c>
      <c r="CS1293">
        <v>23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 spans="1:102">
      <c r="A1294">
        <v>10591</v>
      </c>
      <c r="B1294" t="s">
        <v>106</v>
      </c>
      <c r="C1294" t="s">
        <v>544</v>
      </c>
      <c r="D1294">
        <f>SUM(F1294:CX1294)</f>
        <v>1133</v>
      </c>
      <c r="E1294">
        <f t="shared" si="20"/>
        <v>37</v>
      </c>
      <c r="F1294">
        <v>0</v>
      </c>
      <c r="G1294">
        <v>0</v>
      </c>
      <c r="H1294">
        <v>0</v>
      </c>
      <c r="I1294">
        <v>1</v>
      </c>
      <c r="J1294">
        <v>3</v>
      </c>
      <c r="K1294">
        <v>5</v>
      </c>
      <c r="L1294">
        <v>0</v>
      </c>
      <c r="M1294">
        <v>1</v>
      </c>
      <c r="N1294">
        <v>0</v>
      </c>
      <c r="O1294">
        <v>0</v>
      </c>
      <c r="P1294">
        <v>6</v>
      </c>
      <c r="Q1294">
        <v>1</v>
      </c>
      <c r="R1294">
        <v>0</v>
      </c>
      <c r="S1294">
        <v>0</v>
      </c>
      <c r="T1294">
        <v>10</v>
      </c>
      <c r="U1294">
        <v>0</v>
      </c>
      <c r="V1294">
        <v>15</v>
      </c>
      <c r="W1294">
        <v>4</v>
      </c>
      <c r="X1294">
        <v>0</v>
      </c>
      <c r="Y1294">
        <v>0</v>
      </c>
      <c r="Z1294">
        <v>0</v>
      </c>
      <c r="AA1294">
        <v>3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2</v>
      </c>
      <c r="AO1294">
        <v>5</v>
      </c>
      <c r="AP1294">
        <v>0</v>
      </c>
      <c r="AQ1294">
        <v>5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6</v>
      </c>
      <c r="BN1294">
        <v>0</v>
      </c>
      <c r="BO1294">
        <v>0</v>
      </c>
      <c r="BP1294">
        <v>37</v>
      </c>
      <c r="BQ1294">
        <v>82</v>
      </c>
      <c r="BR1294">
        <v>0</v>
      </c>
      <c r="BS1294">
        <v>0</v>
      </c>
      <c r="BT1294">
        <v>25</v>
      </c>
      <c r="BU1294">
        <v>65</v>
      </c>
      <c r="BV1294">
        <v>82</v>
      </c>
      <c r="BW1294">
        <v>19</v>
      </c>
      <c r="BX1294">
        <v>101</v>
      </c>
      <c r="BY1294">
        <v>83</v>
      </c>
      <c r="BZ1294">
        <v>114</v>
      </c>
      <c r="CA1294">
        <v>96</v>
      </c>
      <c r="CB1294">
        <v>0</v>
      </c>
      <c r="CC1294">
        <v>74</v>
      </c>
      <c r="CD1294">
        <v>30</v>
      </c>
      <c r="CE1294">
        <v>1</v>
      </c>
      <c r="CF1294">
        <v>5</v>
      </c>
      <c r="CG1294">
        <v>6</v>
      </c>
      <c r="CH1294">
        <v>2</v>
      </c>
      <c r="CI1294">
        <v>7</v>
      </c>
      <c r="CJ1294">
        <v>17</v>
      </c>
      <c r="CK1294">
        <v>12</v>
      </c>
      <c r="CL1294">
        <v>2</v>
      </c>
      <c r="CM1294">
        <v>75</v>
      </c>
      <c r="CN1294">
        <v>71</v>
      </c>
      <c r="CO1294">
        <v>0</v>
      </c>
      <c r="CP1294">
        <v>12</v>
      </c>
      <c r="CQ1294">
        <v>23</v>
      </c>
      <c r="CR1294">
        <v>3</v>
      </c>
      <c r="CS1294">
        <v>17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 spans="1:102">
      <c r="A1295">
        <v>66</v>
      </c>
      <c r="B1295" t="s">
        <v>106</v>
      </c>
      <c r="C1295" t="s">
        <v>544</v>
      </c>
      <c r="D1295">
        <f>SUM(F1295:CX1295)</f>
        <v>857</v>
      </c>
      <c r="E1295">
        <f t="shared" si="20"/>
        <v>31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2</v>
      </c>
      <c r="P1295">
        <v>95</v>
      </c>
      <c r="Q1295">
        <v>8</v>
      </c>
      <c r="R1295">
        <v>0</v>
      </c>
      <c r="S1295">
        <v>0</v>
      </c>
      <c r="T1295">
        <v>202</v>
      </c>
      <c r="U1295">
        <v>3</v>
      </c>
      <c r="V1295">
        <v>68</v>
      </c>
      <c r="W1295">
        <v>8</v>
      </c>
      <c r="X1295">
        <v>0</v>
      </c>
      <c r="Y1295">
        <v>29</v>
      </c>
      <c r="Z1295">
        <v>1</v>
      </c>
      <c r="AA1295">
        <v>9</v>
      </c>
      <c r="AB1295">
        <v>88</v>
      </c>
      <c r="AC1295">
        <v>0</v>
      </c>
      <c r="AD1295">
        <v>2</v>
      </c>
      <c r="AE1295">
        <v>1</v>
      </c>
      <c r="AF1295">
        <v>0</v>
      </c>
      <c r="AG1295">
        <v>0</v>
      </c>
      <c r="AH1295">
        <v>31</v>
      </c>
      <c r="AI1295">
        <v>7</v>
      </c>
      <c r="AJ1295">
        <v>11</v>
      </c>
      <c r="AK1295">
        <v>3</v>
      </c>
      <c r="AL1295">
        <v>0</v>
      </c>
      <c r="AM1295">
        <v>0</v>
      </c>
      <c r="AN1295">
        <v>18</v>
      </c>
      <c r="AO1295">
        <v>160</v>
      </c>
      <c r="AP1295">
        <v>3</v>
      </c>
      <c r="AQ1295">
        <v>38</v>
      </c>
      <c r="AR1295">
        <v>13</v>
      </c>
      <c r="AS1295">
        <v>0</v>
      </c>
      <c r="AT1295">
        <v>0</v>
      </c>
      <c r="AU1295">
        <v>0</v>
      </c>
      <c r="AV1295">
        <v>0</v>
      </c>
      <c r="AW1295">
        <v>2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3</v>
      </c>
      <c r="BR1295">
        <v>0</v>
      </c>
      <c r="BS1295">
        <v>1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3</v>
      </c>
      <c r="CH1295">
        <v>0</v>
      </c>
      <c r="CI1295">
        <v>5</v>
      </c>
      <c r="CJ1295">
        <v>10</v>
      </c>
      <c r="CK1295">
        <v>3</v>
      </c>
      <c r="CL1295">
        <v>0</v>
      </c>
      <c r="CM1295">
        <v>1</v>
      </c>
      <c r="CN1295">
        <v>1</v>
      </c>
      <c r="CO1295">
        <v>1</v>
      </c>
      <c r="CP1295">
        <v>7</v>
      </c>
      <c r="CQ1295">
        <v>6</v>
      </c>
      <c r="CR1295">
        <v>0</v>
      </c>
      <c r="CS1295">
        <v>3</v>
      </c>
      <c r="CT1295">
        <v>0</v>
      </c>
      <c r="CU1295">
        <v>2</v>
      </c>
      <c r="CV1295">
        <v>0</v>
      </c>
      <c r="CW1295">
        <v>0</v>
      </c>
      <c r="CX1295">
        <v>0</v>
      </c>
    </row>
    <row r="1296" spans="1:102">
      <c r="A1296">
        <v>5146</v>
      </c>
      <c r="B1296" t="s">
        <v>106</v>
      </c>
      <c r="C1296" t="s">
        <v>544</v>
      </c>
      <c r="D1296">
        <f>SUM(F1296:CX1296)</f>
        <v>752</v>
      </c>
      <c r="E1296">
        <f t="shared" si="20"/>
        <v>30</v>
      </c>
      <c r="F1296">
        <v>0</v>
      </c>
      <c r="G1296">
        <v>0</v>
      </c>
      <c r="H1296">
        <v>0</v>
      </c>
      <c r="I1296">
        <v>1</v>
      </c>
      <c r="J1296">
        <v>2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6</v>
      </c>
      <c r="Q1296">
        <v>2</v>
      </c>
      <c r="R1296">
        <v>0</v>
      </c>
      <c r="S1296">
        <v>0</v>
      </c>
      <c r="T1296">
        <v>14</v>
      </c>
      <c r="U1296">
        <v>1</v>
      </c>
      <c r="V1296">
        <v>29</v>
      </c>
      <c r="W1296">
        <v>7</v>
      </c>
      <c r="X1296">
        <v>1</v>
      </c>
      <c r="Y1296">
        <v>0</v>
      </c>
      <c r="Z1296">
        <v>0</v>
      </c>
      <c r="AA1296">
        <v>4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20</v>
      </c>
      <c r="AP1296">
        <v>0</v>
      </c>
      <c r="AQ1296">
        <v>4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5</v>
      </c>
      <c r="BN1296">
        <v>0</v>
      </c>
      <c r="BO1296">
        <v>0</v>
      </c>
      <c r="BP1296">
        <v>12</v>
      </c>
      <c r="BQ1296">
        <v>63</v>
      </c>
      <c r="BR1296">
        <v>0</v>
      </c>
      <c r="BS1296">
        <v>0</v>
      </c>
      <c r="BT1296">
        <v>4</v>
      </c>
      <c r="BU1296">
        <v>17</v>
      </c>
      <c r="BV1296">
        <v>100</v>
      </c>
      <c r="BW1296">
        <v>1</v>
      </c>
      <c r="BX1296">
        <v>77</v>
      </c>
      <c r="BY1296">
        <v>30</v>
      </c>
      <c r="BZ1296">
        <v>34</v>
      </c>
      <c r="CA1296">
        <v>105</v>
      </c>
      <c r="CB1296">
        <v>0</v>
      </c>
      <c r="CC1296">
        <v>17</v>
      </c>
      <c r="CD1296">
        <v>33</v>
      </c>
      <c r="CE1296">
        <v>0</v>
      </c>
      <c r="CF1296">
        <v>1</v>
      </c>
      <c r="CG1296">
        <v>2</v>
      </c>
      <c r="CH1296">
        <v>1</v>
      </c>
      <c r="CI1296">
        <v>3</v>
      </c>
      <c r="CJ1296">
        <v>24</v>
      </c>
      <c r="CK1296">
        <v>0</v>
      </c>
      <c r="CL1296">
        <v>0</v>
      </c>
      <c r="CM1296">
        <v>71</v>
      </c>
      <c r="CN1296">
        <v>21</v>
      </c>
      <c r="CO1296">
        <v>0</v>
      </c>
      <c r="CP1296">
        <v>5</v>
      </c>
      <c r="CQ1296">
        <v>21</v>
      </c>
      <c r="CR1296">
        <v>3</v>
      </c>
      <c r="CS1296">
        <v>8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 spans="1:102">
      <c r="A1297">
        <v>5005</v>
      </c>
      <c r="B1297" t="s">
        <v>106</v>
      </c>
      <c r="C1297" t="s">
        <v>544</v>
      </c>
      <c r="D1297">
        <f>SUM(F1297:CX1297)</f>
        <v>595</v>
      </c>
      <c r="E1297">
        <f t="shared" si="20"/>
        <v>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29</v>
      </c>
      <c r="Q1297">
        <v>1</v>
      </c>
      <c r="R1297">
        <v>0</v>
      </c>
      <c r="S1297">
        <v>0</v>
      </c>
      <c r="T1297">
        <v>260</v>
      </c>
      <c r="U1297">
        <v>7</v>
      </c>
      <c r="V1297">
        <v>28</v>
      </c>
      <c r="W1297">
        <v>5</v>
      </c>
      <c r="X1297">
        <v>0</v>
      </c>
      <c r="Y1297">
        <v>17</v>
      </c>
      <c r="Z1297">
        <v>0</v>
      </c>
      <c r="AA1297">
        <v>4</v>
      </c>
      <c r="AB1297">
        <v>35</v>
      </c>
      <c r="AC1297">
        <v>3</v>
      </c>
      <c r="AD1297">
        <v>2</v>
      </c>
      <c r="AE1297">
        <v>0</v>
      </c>
      <c r="AF1297">
        <v>0</v>
      </c>
      <c r="AG1297">
        <v>0</v>
      </c>
      <c r="AH1297">
        <v>6</v>
      </c>
      <c r="AI1297">
        <v>0</v>
      </c>
      <c r="AJ1297">
        <v>3</v>
      </c>
      <c r="AK1297">
        <v>1</v>
      </c>
      <c r="AL1297">
        <v>0</v>
      </c>
      <c r="AM1297">
        <v>0</v>
      </c>
      <c r="AN1297">
        <v>14</v>
      </c>
      <c r="AO1297">
        <v>90</v>
      </c>
      <c r="AP1297">
        <v>7</v>
      </c>
      <c r="AQ1297">
        <v>30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10</v>
      </c>
      <c r="BB1297">
        <v>5</v>
      </c>
      <c r="BC1297">
        <v>10</v>
      </c>
      <c r="BD1297">
        <v>0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0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1</v>
      </c>
      <c r="CG1297">
        <v>3</v>
      </c>
      <c r="CH1297">
        <v>1</v>
      </c>
      <c r="CI1297">
        <v>1</v>
      </c>
      <c r="CJ1297">
        <v>1</v>
      </c>
      <c r="CK1297">
        <v>1</v>
      </c>
      <c r="CL1297">
        <v>0</v>
      </c>
      <c r="CM1297">
        <v>2</v>
      </c>
      <c r="CN1297">
        <v>0</v>
      </c>
      <c r="CO1297">
        <v>1</v>
      </c>
      <c r="CP1297">
        <v>4</v>
      </c>
      <c r="CQ1297">
        <v>3</v>
      </c>
      <c r="CR1297">
        <v>1</v>
      </c>
      <c r="CS1297">
        <v>0</v>
      </c>
      <c r="CT1297">
        <v>0</v>
      </c>
      <c r="CU1297">
        <v>2</v>
      </c>
      <c r="CV1297">
        <v>0</v>
      </c>
      <c r="CW1297">
        <v>0</v>
      </c>
      <c r="CX1297">
        <v>0</v>
      </c>
    </row>
    <row r="1298" spans="1:102">
      <c r="A1298">
        <v>10586</v>
      </c>
      <c r="B1298" t="s">
        <v>106</v>
      </c>
      <c r="C1298" t="s">
        <v>544</v>
      </c>
      <c r="D1298">
        <f>SUM(F1298:CX1298)</f>
        <v>452</v>
      </c>
      <c r="E1298">
        <f t="shared" si="20"/>
        <v>28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2</v>
      </c>
      <c r="Q1298">
        <v>2</v>
      </c>
      <c r="R1298">
        <v>0</v>
      </c>
      <c r="S1298">
        <v>0</v>
      </c>
      <c r="T1298">
        <v>3</v>
      </c>
      <c r="U1298">
        <v>0</v>
      </c>
      <c r="V1298">
        <v>8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4</v>
      </c>
      <c r="BN1298">
        <v>1</v>
      </c>
      <c r="BO1298">
        <v>0</v>
      </c>
      <c r="BP1298">
        <v>8</v>
      </c>
      <c r="BQ1298">
        <v>33</v>
      </c>
      <c r="BR1298">
        <v>0</v>
      </c>
      <c r="BS1298">
        <v>1</v>
      </c>
      <c r="BT1298">
        <v>8</v>
      </c>
      <c r="BU1298">
        <v>29</v>
      </c>
      <c r="BV1298">
        <v>25</v>
      </c>
      <c r="BW1298">
        <v>11</v>
      </c>
      <c r="BX1298">
        <v>25</v>
      </c>
      <c r="BY1298">
        <v>50</v>
      </c>
      <c r="BZ1298">
        <v>60</v>
      </c>
      <c r="CA1298">
        <v>36</v>
      </c>
      <c r="CB1298">
        <v>0</v>
      </c>
      <c r="CC1298">
        <v>30</v>
      </c>
      <c r="CD1298">
        <v>13</v>
      </c>
      <c r="CE1298">
        <v>0</v>
      </c>
      <c r="CF1298">
        <v>1</v>
      </c>
      <c r="CG1298">
        <v>2</v>
      </c>
      <c r="CH1298">
        <v>0</v>
      </c>
      <c r="CI1298">
        <v>2</v>
      </c>
      <c r="CJ1298">
        <v>8</v>
      </c>
      <c r="CK1298">
        <v>3</v>
      </c>
      <c r="CL1298">
        <v>4</v>
      </c>
      <c r="CM1298">
        <v>34</v>
      </c>
      <c r="CN1298">
        <v>19</v>
      </c>
      <c r="CO1298">
        <v>1</v>
      </c>
      <c r="CP1298">
        <v>4</v>
      </c>
      <c r="CQ1298">
        <v>9</v>
      </c>
      <c r="CR1298">
        <v>1</v>
      </c>
      <c r="CS1298">
        <v>6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>
      <c r="A1299">
        <v>747</v>
      </c>
      <c r="B1299" t="s">
        <v>106</v>
      </c>
      <c r="C1299" t="s">
        <v>544</v>
      </c>
      <c r="D1299">
        <f>SUM(F1299:CX1299)</f>
        <v>2011</v>
      </c>
      <c r="E1299">
        <f t="shared" si="20"/>
        <v>28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40</v>
      </c>
      <c r="Q1299">
        <v>10</v>
      </c>
      <c r="R1299">
        <v>0</v>
      </c>
      <c r="S1299">
        <v>0</v>
      </c>
      <c r="T1299">
        <v>594</v>
      </c>
      <c r="U1299">
        <v>1</v>
      </c>
      <c r="V1299">
        <v>66</v>
      </c>
      <c r="W1299">
        <v>93</v>
      </c>
      <c r="X1299">
        <v>1</v>
      </c>
      <c r="Y1299">
        <v>4</v>
      </c>
      <c r="Z1299">
        <v>1</v>
      </c>
      <c r="AA1299">
        <v>32</v>
      </c>
      <c r="AB1299">
        <v>53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26</v>
      </c>
      <c r="AO1299">
        <v>54</v>
      </c>
      <c r="AP1299">
        <v>43</v>
      </c>
      <c r="AQ1299">
        <v>1</v>
      </c>
      <c r="AR1299">
        <v>0</v>
      </c>
      <c r="AS1299">
        <v>2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5</v>
      </c>
      <c r="BN1299">
        <v>0</v>
      </c>
      <c r="BO1299">
        <v>0</v>
      </c>
      <c r="BP1299">
        <v>22</v>
      </c>
      <c r="BQ1299">
        <v>95</v>
      </c>
      <c r="BR1299">
        <v>0</v>
      </c>
      <c r="BS1299">
        <v>23</v>
      </c>
      <c r="BT1299">
        <v>2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3</v>
      </c>
      <c r="CA1299">
        <v>1</v>
      </c>
      <c r="CB1299">
        <v>0</v>
      </c>
      <c r="CC1299">
        <v>0</v>
      </c>
      <c r="CD1299">
        <v>0</v>
      </c>
      <c r="CE1299">
        <v>2</v>
      </c>
      <c r="CF1299">
        <v>0</v>
      </c>
      <c r="CG1299">
        <v>1</v>
      </c>
      <c r="CH1299">
        <v>0</v>
      </c>
      <c r="CI1299">
        <v>0</v>
      </c>
      <c r="CJ1299">
        <v>4</v>
      </c>
      <c r="CK1299">
        <v>3</v>
      </c>
      <c r="CL1299">
        <v>20</v>
      </c>
      <c r="CM1299">
        <v>637</v>
      </c>
      <c r="CN1299">
        <v>20</v>
      </c>
      <c r="CO1299">
        <v>7</v>
      </c>
      <c r="CP1299">
        <v>23</v>
      </c>
      <c r="CQ1299">
        <v>92</v>
      </c>
      <c r="CR1299">
        <v>0</v>
      </c>
      <c r="CS1299">
        <v>26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 spans="1:102">
      <c r="A1300">
        <v>5148</v>
      </c>
      <c r="B1300" t="s">
        <v>106</v>
      </c>
      <c r="C1300" t="s">
        <v>544</v>
      </c>
      <c r="D1300">
        <f>SUM(F1300:CX1300)</f>
        <v>1011</v>
      </c>
      <c r="E1300">
        <f t="shared" si="20"/>
        <v>33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3</v>
      </c>
      <c r="Q1300">
        <v>3</v>
      </c>
      <c r="R1300">
        <v>0</v>
      </c>
      <c r="S1300">
        <v>0</v>
      </c>
      <c r="T1300">
        <v>7</v>
      </c>
      <c r="U1300">
        <v>0</v>
      </c>
      <c r="V1300">
        <v>53</v>
      </c>
      <c r="W1300">
        <v>3</v>
      </c>
      <c r="X1300">
        <v>0</v>
      </c>
      <c r="Y1300">
        <v>0</v>
      </c>
      <c r="Z1300">
        <v>0</v>
      </c>
      <c r="AA1300">
        <v>3</v>
      </c>
      <c r="AB1300">
        <v>6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</v>
      </c>
      <c r="AO1300">
        <v>22</v>
      </c>
      <c r="AP1300">
        <v>0</v>
      </c>
      <c r="AQ1300">
        <v>2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2</v>
      </c>
      <c r="BN1300">
        <v>0</v>
      </c>
      <c r="BO1300">
        <v>0</v>
      </c>
      <c r="BP1300">
        <v>6</v>
      </c>
      <c r="BQ1300">
        <v>78</v>
      </c>
      <c r="BR1300">
        <v>0</v>
      </c>
      <c r="BS1300">
        <v>0</v>
      </c>
      <c r="BT1300">
        <v>9</v>
      </c>
      <c r="BU1300">
        <v>27</v>
      </c>
      <c r="BV1300">
        <v>160</v>
      </c>
      <c r="BW1300">
        <v>2</v>
      </c>
      <c r="BX1300">
        <v>92</v>
      </c>
      <c r="BY1300">
        <v>33</v>
      </c>
      <c r="BZ1300">
        <v>37</v>
      </c>
      <c r="CA1300">
        <v>162</v>
      </c>
      <c r="CB1300">
        <v>0</v>
      </c>
      <c r="CC1300">
        <v>30</v>
      </c>
      <c r="CD1300">
        <v>45</v>
      </c>
      <c r="CE1300">
        <v>0</v>
      </c>
      <c r="CF1300">
        <v>0</v>
      </c>
      <c r="CG1300">
        <v>4</v>
      </c>
      <c r="CH1300">
        <v>0</v>
      </c>
      <c r="CI1300">
        <v>1</v>
      </c>
      <c r="CJ1300">
        <v>48</v>
      </c>
      <c r="CK1300">
        <v>2</v>
      </c>
      <c r="CL1300">
        <v>0</v>
      </c>
      <c r="CM1300">
        <v>79</v>
      </c>
      <c r="CN1300">
        <v>19</v>
      </c>
      <c r="CO1300">
        <v>0</v>
      </c>
      <c r="CP1300">
        <v>5</v>
      </c>
      <c r="CQ1300">
        <v>37</v>
      </c>
      <c r="CR1300">
        <v>0</v>
      </c>
      <c r="CS1300">
        <v>17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>
      <c r="A1301">
        <v>19051</v>
      </c>
      <c r="B1301" t="s">
        <v>106</v>
      </c>
      <c r="C1301" t="s">
        <v>544</v>
      </c>
      <c r="D1301">
        <f>SUM(F1301:CX1301)</f>
        <v>588</v>
      </c>
      <c r="E1301">
        <f t="shared" si="20"/>
        <v>28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7</v>
      </c>
      <c r="U1301">
        <v>0</v>
      </c>
      <c r="V1301">
        <v>10</v>
      </c>
      <c r="W1301">
        <v>2</v>
      </c>
      <c r="X1301">
        <v>0</v>
      </c>
      <c r="Y1301">
        <v>0</v>
      </c>
      <c r="Z1301">
        <v>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3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5</v>
      </c>
      <c r="BN1301">
        <v>0</v>
      </c>
      <c r="BO1301">
        <v>0</v>
      </c>
      <c r="BP1301">
        <v>12</v>
      </c>
      <c r="BQ1301">
        <v>60</v>
      </c>
      <c r="BR1301">
        <v>0</v>
      </c>
      <c r="BS1301">
        <v>0</v>
      </c>
      <c r="BT1301">
        <v>11</v>
      </c>
      <c r="BU1301">
        <v>38</v>
      </c>
      <c r="BV1301">
        <v>39</v>
      </c>
      <c r="BW1301">
        <v>18</v>
      </c>
      <c r="BX1301">
        <v>45</v>
      </c>
      <c r="BY1301">
        <v>37</v>
      </c>
      <c r="BZ1301">
        <v>61</v>
      </c>
      <c r="CA1301">
        <v>46</v>
      </c>
      <c r="CB1301">
        <v>0</v>
      </c>
      <c r="CC1301">
        <v>43</v>
      </c>
      <c r="CD1301">
        <v>17</v>
      </c>
      <c r="CE1301">
        <v>0</v>
      </c>
      <c r="CF1301">
        <v>1</v>
      </c>
      <c r="CG1301">
        <v>1</v>
      </c>
      <c r="CH1301">
        <v>0</v>
      </c>
      <c r="CI1301">
        <v>4</v>
      </c>
      <c r="CJ1301">
        <v>11</v>
      </c>
      <c r="CK1301">
        <v>8</v>
      </c>
      <c r="CL1301">
        <v>4</v>
      </c>
      <c r="CM1301">
        <v>35</v>
      </c>
      <c r="CN1301">
        <v>34</v>
      </c>
      <c r="CO1301">
        <v>0</v>
      </c>
      <c r="CP1301">
        <v>3</v>
      </c>
      <c r="CQ1301">
        <v>11</v>
      </c>
      <c r="CR1301">
        <v>5</v>
      </c>
      <c r="CS1301">
        <v>7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>
      <c r="A1302">
        <v>22716</v>
      </c>
      <c r="B1302" t="s">
        <v>106</v>
      </c>
      <c r="C1302" t="s">
        <v>544</v>
      </c>
      <c r="D1302">
        <f>SUM(F1302:CX1302)</f>
        <v>429</v>
      </c>
      <c r="E1302">
        <f t="shared" si="20"/>
        <v>26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8</v>
      </c>
      <c r="U1302">
        <v>0</v>
      </c>
      <c r="V1302">
        <v>7</v>
      </c>
      <c r="W1302">
        <v>2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4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0</v>
      </c>
      <c r="BO1302">
        <v>0</v>
      </c>
      <c r="BP1302">
        <v>21</v>
      </c>
      <c r="BQ1302">
        <v>42</v>
      </c>
      <c r="BR1302">
        <v>1</v>
      </c>
      <c r="BS1302">
        <v>0</v>
      </c>
      <c r="BT1302">
        <v>9</v>
      </c>
      <c r="BU1302">
        <v>41</v>
      </c>
      <c r="BV1302">
        <v>32</v>
      </c>
      <c r="BW1302">
        <v>11</v>
      </c>
      <c r="BX1302">
        <v>26</v>
      </c>
      <c r="BY1302">
        <v>31</v>
      </c>
      <c r="BZ1302">
        <v>40</v>
      </c>
      <c r="CA1302">
        <v>35</v>
      </c>
      <c r="CB1302">
        <v>0</v>
      </c>
      <c r="CC1302">
        <v>22</v>
      </c>
      <c r="CD1302">
        <v>7</v>
      </c>
      <c r="CE1302">
        <v>0</v>
      </c>
      <c r="CF1302">
        <v>2</v>
      </c>
      <c r="CG1302">
        <v>5</v>
      </c>
      <c r="CH1302">
        <v>1</v>
      </c>
      <c r="CI1302">
        <v>2</v>
      </c>
      <c r="CJ1302">
        <v>5</v>
      </c>
      <c r="CK1302">
        <v>3</v>
      </c>
      <c r="CL1302">
        <v>1</v>
      </c>
      <c r="CM1302">
        <v>24</v>
      </c>
      <c r="CN1302">
        <v>21</v>
      </c>
      <c r="CO1302">
        <v>1</v>
      </c>
      <c r="CP1302">
        <v>4</v>
      </c>
      <c r="CQ1302">
        <v>9</v>
      </c>
      <c r="CR1302">
        <v>0</v>
      </c>
      <c r="CS1302">
        <v>4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>
      <c r="A1303">
        <v>19050</v>
      </c>
      <c r="B1303" t="s">
        <v>106</v>
      </c>
      <c r="C1303" t="s">
        <v>544</v>
      </c>
      <c r="D1303">
        <f>SUM(F1303:CX1303)</f>
        <v>521</v>
      </c>
      <c r="E1303">
        <f t="shared" si="20"/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3</v>
      </c>
      <c r="Q1303">
        <v>1</v>
      </c>
      <c r="R1303">
        <v>0</v>
      </c>
      <c r="S1303">
        <v>0</v>
      </c>
      <c r="T1303">
        <v>5</v>
      </c>
      <c r="U1303">
        <v>0</v>
      </c>
      <c r="V1303">
        <v>6</v>
      </c>
      <c r="W1303">
        <v>3</v>
      </c>
      <c r="X1303">
        <v>0</v>
      </c>
      <c r="Y1303">
        <v>0</v>
      </c>
      <c r="Z1303">
        <v>0</v>
      </c>
      <c r="AA1303">
        <v>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3</v>
      </c>
      <c r="AP1303">
        <v>0</v>
      </c>
      <c r="AQ1303">
        <v>1</v>
      </c>
      <c r="AR1303">
        <v>0</v>
      </c>
      <c r="AS1303">
        <v>3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>
        <v>0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15</v>
      </c>
      <c r="BQ1303">
        <v>45</v>
      </c>
      <c r="BR1303">
        <v>0</v>
      </c>
      <c r="BS1303">
        <v>0</v>
      </c>
      <c r="BT1303">
        <v>14</v>
      </c>
      <c r="BU1303">
        <v>31</v>
      </c>
      <c r="BV1303">
        <v>33</v>
      </c>
      <c r="BW1303">
        <v>9</v>
      </c>
      <c r="BX1303">
        <v>42</v>
      </c>
      <c r="BY1303">
        <v>51</v>
      </c>
      <c r="BZ1303">
        <v>59</v>
      </c>
      <c r="CA1303">
        <v>43</v>
      </c>
      <c r="CB1303">
        <v>0</v>
      </c>
      <c r="CC1303">
        <v>30</v>
      </c>
      <c r="CD1303">
        <v>12</v>
      </c>
      <c r="CE1303">
        <v>0</v>
      </c>
      <c r="CF1303">
        <v>3</v>
      </c>
      <c r="CG1303">
        <v>0</v>
      </c>
      <c r="CH1303">
        <v>1</v>
      </c>
      <c r="CI1303">
        <v>2</v>
      </c>
      <c r="CJ1303">
        <v>7</v>
      </c>
      <c r="CK1303">
        <v>5</v>
      </c>
      <c r="CL1303">
        <v>0</v>
      </c>
      <c r="CM1303">
        <v>39</v>
      </c>
      <c r="CN1303">
        <v>27</v>
      </c>
      <c r="CO1303">
        <v>1</v>
      </c>
      <c r="CP1303">
        <v>7</v>
      </c>
      <c r="CQ1303">
        <v>7</v>
      </c>
      <c r="CR1303">
        <v>1</v>
      </c>
      <c r="CS1303">
        <v>2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 spans="1:102">
      <c r="A1304">
        <v>19053</v>
      </c>
      <c r="B1304" t="s">
        <v>106</v>
      </c>
      <c r="C1304" t="s">
        <v>544</v>
      </c>
      <c r="D1304">
        <f>SUM(F1304:CX1304)</f>
        <v>480</v>
      </c>
      <c r="E1304">
        <f t="shared" si="20"/>
        <v>29</v>
      </c>
      <c r="F1304">
        <v>0</v>
      </c>
      <c r="G1304">
        <v>0</v>
      </c>
      <c r="H1304">
        <v>0</v>
      </c>
      <c r="I1304">
        <v>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5</v>
      </c>
      <c r="U1304">
        <v>0</v>
      </c>
      <c r="V1304">
        <v>8</v>
      </c>
      <c r="W1304">
        <v>1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3</v>
      </c>
      <c r="AP1304">
        <v>0</v>
      </c>
      <c r="AQ1304">
        <v>2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6</v>
      </c>
      <c r="BN1304">
        <v>0</v>
      </c>
      <c r="BO1304">
        <v>0</v>
      </c>
      <c r="BP1304">
        <v>9</v>
      </c>
      <c r="BQ1304">
        <v>34</v>
      </c>
      <c r="BR1304">
        <v>0</v>
      </c>
      <c r="BS1304">
        <v>0</v>
      </c>
      <c r="BT1304">
        <v>5</v>
      </c>
      <c r="BU1304">
        <v>34</v>
      </c>
      <c r="BV1304">
        <v>32</v>
      </c>
      <c r="BW1304">
        <v>9</v>
      </c>
      <c r="BX1304">
        <v>36</v>
      </c>
      <c r="BY1304">
        <v>43</v>
      </c>
      <c r="BZ1304">
        <v>64</v>
      </c>
      <c r="CA1304">
        <v>37</v>
      </c>
      <c r="CB1304">
        <v>0</v>
      </c>
      <c r="CC1304">
        <v>22</v>
      </c>
      <c r="CD1304">
        <v>17</v>
      </c>
      <c r="CE1304">
        <v>1</v>
      </c>
      <c r="CF1304">
        <v>2</v>
      </c>
      <c r="CG1304">
        <v>2</v>
      </c>
      <c r="CH1304">
        <v>0</v>
      </c>
      <c r="CI1304">
        <v>6</v>
      </c>
      <c r="CJ1304">
        <v>6</v>
      </c>
      <c r="CK1304">
        <v>2</v>
      </c>
      <c r="CL1304">
        <v>3</v>
      </c>
      <c r="CM1304">
        <v>41</v>
      </c>
      <c r="CN1304">
        <v>16</v>
      </c>
      <c r="CO1304">
        <v>0</v>
      </c>
      <c r="CP1304">
        <v>1</v>
      </c>
      <c r="CQ1304">
        <v>14</v>
      </c>
      <c r="CR1304">
        <v>2</v>
      </c>
      <c r="CS1304">
        <v>10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 spans="1:102">
      <c r="A1305">
        <v>5944</v>
      </c>
      <c r="B1305" t="s">
        <v>106</v>
      </c>
      <c r="C1305" t="s">
        <v>544</v>
      </c>
      <c r="D1305">
        <f>SUM(F1305:CX1305)</f>
        <v>439</v>
      </c>
      <c r="E1305">
        <f t="shared" si="20"/>
        <v>25</v>
      </c>
      <c r="F1305">
        <v>0</v>
      </c>
      <c r="G1305">
        <v>0</v>
      </c>
      <c r="H1305">
        <v>0</v>
      </c>
      <c r="I1305">
        <v>4</v>
      </c>
      <c r="J1305">
        <v>22</v>
      </c>
      <c r="K1305">
        <v>30</v>
      </c>
      <c r="L1305">
        <v>0</v>
      </c>
      <c r="M1305">
        <v>4</v>
      </c>
      <c r="N1305">
        <v>0</v>
      </c>
      <c r="O1305">
        <v>0</v>
      </c>
      <c r="P1305">
        <v>4</v>
      </c>
      <c r="Q1305">
        <v>8</v>
      </c>
      <c r="R1305">
        <v>0</v>
      </c>
      <c r="S1305">
        <v>0</v>
      </c>
      <c r="T1305">
        <v>68</v>
      </c>
      <c r="U1305">
        <v>9</v>
      </c>
      <c r="V1305">
        <v>19</v>
      </c>
      <c r="W1305">
        <v>21</v>
      </c>
      <c r="X1305">
        <v>19</v>
      </c>
      <c r="Y1305">
        <v>0</v>
      </c>
      <c r="Z1305">
        <v>1</v>
      </c>
      <c r="AA1305">
        <v>0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2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6</v>
      </c>
      <c r="BC1305">
        <v>1</v>
      </c>
      <c r="BD1305">
        <v>0</v>
      </c>
      <c r="BE1305">
        <v>1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46</v>
      </c>
      <c r="BQ1305">
        <v>1</v>
      </c>
      <c r="BR1305">
        <v>1</v>
      </c>
      <c r="BS1305">
        <v>0</v>
      </c>
      <c r="BT1305">
        <v>0</v>
      </c>
      <c r="BU1305">
        <v>0</v>
      </c>
      <c r="BV1305">
        <v>52</v>
      </c>
      <c r="BW1305">
        <v>2</v>
      </c>
      <c r="BX1305">
        <v>0</v>
      </c>
      <c r="BY1305">
        <v>1</v>
      </c>
      <c r="BZ1305">
        <v>5</v>
      </c>
      <c r="CA1305">
        <v>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26</v>
      </c>
      <c r="CK1305">
        <v>1</v>
      </c>
      <c r="CL1305">
        <v>5</v>
      </c>
      <c r="CM1305">
        <v>39</v>
      </c>
      <c r="CN1305">
        <v>11</v>
      </c>
      <c r="CO1305">
        <v>7</v>
      </c>
      <c r="CP1305">
        <v>2</v>
      </c>
      <c r="CQ1305">
        <v>11</v>
      </c>
      <c r="CR1305">
        <v>0</v>
      </c>
      <c r="CS1305">
        <v>1</v>
      </c>
      <c r="CT1305">
        <v>0</v>
      </c>
      <c r="CU1305">
        <v>0</v>
      </c>
      <c r="CV1305">
        <v>1</v>
      </c>
      <c r="CW1305">
        <v>0</v>
      </c>
      <c r="CX1305">
        <v>0</v>
      </c>
    </row>
    <row r="1306" spans="1:102">
      <c r="A1306">
        <v>22722</v>
      </c>
      <c r="B1306" t="s">
        <v>106</v>
      </c>
      <c r="C1306" t="s">
        <v>544</v>
      </c>
      <c r="D1306">
        <f>SUM(F1306:CX1306)</f>
        <v>338</v>
      </c>
      <c r="E1306">
        <f t="shared" si="20"/>
        <v>27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2</v>
      </c>
      <c r="R1306">
        <v>0</v>
      </c>
      <c r="S1306">
        <v>0</v>
      </c>
      <c r="T1306">
        <v>2</v>
      </c>
      <c r="U1306">
        <v>0</v>
      </c>
      <c r="V1306">
        <v>2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3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2</v>
      </c>
      <c r="BN1306">
        <v>0</v>
      </c>
      <c r="BO1306">
        <v>0</v>
      </c>
      <c r="BP1306">
        <v>8</v>
      </c>
      <c r="BQ1306">
        <v>28</v>
      </c>
      <c r="BR1306">
        <v>1</v>
      </c>
      <c r="BS1306">
        <v>0</v>
      </c>
      <c r="BT1306">
        <v>4</v>
      </c>
      <c r="BU1306">
        <v>19</v>
      </c>
      <c r="BV1306">
        <v>28</v>
      </c>
      <c r="BW1306">
        <v>6</v>
      </c>
      <c r="BX1306">
        <v>18</v>
      </c>
      <c r="BY1306">
        <v>41</v>
      </c>
      <c r="BZ1306">
        <v>33</v>
      </c>
      <c r="CA1306">
        <v>35</v>
      </c>
      <c r="CB1306">
        <v>0</v>
      </c>
      <c r="CC1306">
        <v>17</v>
      </c>
      <c r="CD1306">
        <v>7</v>
      </c>
      <c r="CE1306">
        <v>0</v>
      </c>
      <c r="CF1306">
        <v>1</v>
      </c>
      <c r="CG1306">
        <v>1</v>
      </c>
      <c r="CH1306">
        <v>1</v>
      </c>
      <c r="CI1306">
        <v>2</v>
      </c>
      <c r="CJ1306">
        <v>5</v>
      </c>
      <c r="CK1306">
        <v>6</v>
      </c>
      <c r="CL1306">
        <v>0</v>
      </c>
      <c r="CM1306">
        <v>27</v>
      </c>
      <c r="CN1306">
        <v>12</v>
      </c>
      <c r="CO1306">
        <v>0</v>
      </c>
      <c r="CP1306">
        <v>4</v>
      </c>
      <c r="CQ1306">
        <v>2</v>
      </c>
      <c r="CR1306">
        <v>3</v>
      </c>
      <c r="CS1306">
        <v>10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>
      <c r="A1307">
        <v>72</v>
      </c>
      <c r="B1307" t="s">
        <v>106</v>
      </c>
      <c r="C1307" t="s">
        <v>544</v>
      </c>
      <c r="D1307">
        <f>SUM(F1307:CX1307)</f>
        <v>560</v>
      </c>
      <c r="E1307">
        <f t="shared" si="20"/>
        <v>26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6</v>
      </c>
      <c r="Q1307">
        <v>4</v>
      </c>
      <c r="R1307">
        <v>0</v>
      </c>
      <c r="S1307">
        <v>0</v>
      </c>
      <c r="T1307">
        <v>7</v>
      </c>
      <c r="U1307">
        <v>0</v>
      </c>
      <c r="V1307">
        <v>18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10</v>
      </c>
      <c r="AP1307">
        <v>1</v>
      </c>
      <c r="AQ1307">
        <v>4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2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9</v>
      </c>
      <c r="BQ1307">
        <v>56</v>
      </c>
      <c r="BR1307">
        <v>0</v>
      </c>
      <c r="BS1307">
        <v>0</v>
      </c>
      <c r="BT1307">
        <v>3</v>
      </c>
      <c r="BU1307">
        <v>7</v>
      </c>
      <c r="BV1307">
        <v>79</v>
      </c>
      <c r="BW1307">
        <v>0</v>
      </c>
      <c r="BX1307">
        <v>48</v>
      </c>
      <c r="BY1307">
        <v>16</v>
      </c>
      <c r="BZ1307">
        <v>28</v>
      </c>
      <c r="CA1307">
        <v>83</v>
      </c>
      <c r="CB1307">
        <v>0</v>
      </c>
      <c r="CC1307">
        <v>17</v>
      </c>
      <c r="CD1307">
        <v>25</v>
      </c>
      <c r="CE1307">
        <v>0</v>
      </c>
      <c r="CF1307">
        <v>1</v>
      </c>
      <c r="CG1307">
        <v>2</v>
      </c>
      <c r="CH1307">
        <v>0</v>
      </c>
      <c r="CI1307">
        <v>2</v>
      </c>
      <c r="CJ1307">
        <v>28</v>
      </c>
      <c r="CK1307">
        <v>1</v>
      </c>
      <c r="CL1307">
        <v>0</v>
      </c>
      <c r="CM1307">
        <v>49</v>
      </c>
      <c r="CN1307">
        <v>12</v>
      </c>
      <c r="CO1307">
        <v>0</v>
      </c>
      <c r="CP1307">
        <v>4</v>
      </c>
      <c r="CQ1307">
        <v>21</v>
      </c>
      <c r="CR1307">
        <v>0</v>
      </c>
      <c r="CS1307">
        <v>10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 spans="1:102">
      <c r="A1308">
        <v>19052</v>
      </c>
      <c r="B1308" t="s">
        <v>106</v>
      </c>
      <c r="C1308" t="s">
        <v>544</v>
      </c>
      <c r="D1308">
        <f>SUM(F1308:CX1308)</f>
        <v>715</v>
      </c>
      <c r="E1308">
        <f t="shared" si="20"/>
        <v>31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>
        <v>0</v>
      </c>
      <c r="S1308">
        <v>0</v>
      </c>
      <c r="T1308">
        <v>3</v>
      </c>
      <c r="U1308">
        <v>0</v>
      </c>
      <c r="V1308">
        <v>11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23</v>
      </c>
      <c r="BQ1308">
        <v>53</v>
      </c>
      <c r="BR1308">
        <v>0</v>
      </c>
      <c r="BS1308">
        <v>0</v>
      </c>
      <c r="BT1308">
        <v>12</v>
      </c>
      <c r="BU1308">
        <v>52</v>
      </c>
      <c r="BV1308">
        <v>47</v>
      </c>
      <c r="BW1308">
        <v>11</v>
      </c>
      <c r="BX1308">
        <v>58</v>
      </c>
      <c r="BY1308">
        <v>62</v>
      </c>
      <c r="BZ1308">
        <v>83</v>
      </c>
      <c r="CA1308">
        <v>61</v>
      </c>
      <c r="CB1308">
        <v>0</v>
      </c>
      <c r="CC1308">
        <v>42</v>
      </c>
      <c r="CD1308">
        <v>15</v>
      </c>
      <c r="CE1308">
        <v>2</v>
      </c>
      <c r="CF1308">
        <v>1</v>
      </c>
      <c r="CG1308">
        <v>4</v>
      </c>
      <c r="CH1308">
        <v>0</v>
      </c>
      <c r="CI1308">
        <v>6</v>
      </c>
      <c r="CJ1308">
        <v>14</v>
      </c>
      <c r="CK1308">
        <v>6</v>
      </c>
      <c r="CL1308">
        <v>4</v>
      </c>
      <c r="CM1308">
        <v>47</v>
      </c>
      <c r="CN1308">
        <v>47</v>
      </c>
      <c r="CO1308">
        <v>0</v>
      </c>
      <c r="CP1308">
        <v>4</v>
      </c>
      <c r="CQ1308">
        <v>15</v>
      </c>
      <c r="CR1308">
        <v>0</v>
      </c>
      <c r="CS1308">
        <v>11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 spans="1:102">
      <c r="A1309">
        <v>22718</v>
      </c>
      <c r="B1309" t="s">
        <v>106</v>
      </c>
      <c r="C1309" t="s">
        <v>544</v>
      </c>
      <c r="D1309">
        <f>SUM(F1309:CX1309)</f>
        <v>464</v>
      </c>
      <c r="E1309">
        <f t="shared" si="20"/>
        <v>27</v>
      </c>
      <c r="F1309">
        <v>0</v>
      </c>
      <c r="G1309">
        <v>0</v>
      </c>
      <c r="H1309">
        <v>0</v>
      </c>
      <c r="I1309">
        <v>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</v>
      </c>
      <c r="Q1309">
        <v>1</v>
      </c>
      <c r="R1309">
        <v>0</v>
      </c>
      <c r="S1309">
        <v>0</v>
      </c>
      <c r="T1309">
        <v>4</v>
      </c>
      <c r="U1309">
        <v>0</v>
      </c>
      <c r="V1309">
        <v>10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</v>
      </c>
      <c r="AO1309">
        <v>3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0</v>
      </c>
      <c r="BO1309">
        <v>0</v>
      </c>
      <c r="BP1309">
        <v>8</v>
      </c>
      <c r="BQ1309">
        <v>34</v>
      </c>
      <c r="BR1309">
        <v>0</v>
      </c>
      <c r="BS1309">
        <v>0</v>
      </c>
      <c r="BT1309">
        <v>10</v>
      </c>
      <c r="BU1309">
        <v>31</v>
      </c>
      <c r="BV1309">
        <v>30</v>
      </c>
      <c r="BW1309">
        <v>2</v>
      </c>
      <c r="BX1309">
        <v>35</v>
      </c>
      <c r="BY1309">
        <v>41</v>
      </c>
      <c r="BZ1309">
        <v>51</v>
      </c>
      <c r="CA1309">
        <v>39</v>
      </c>
      <c r="CB1309">
        <v>0</v>
      </c>
      <c r="CC1309">
        <v>36</v>
      </c>
      <c r="CD1309">
        <v>13</v>
      </c>
      <c r="CE1309">
        <v>1</v>
      </c>
      <c r="CF1309">
        <v>2</v>
      </c>
      <c r="CG1309">
        <v>0</v>
      </c>
      <c r="CH1309">
        <v>0</v>
      </c>
      <c r="CI1309">
        <v>3</v>
      </c>
      <c r="CJ1309">
        <v>12</v>
      </c>
      <c r="CK1309">
        <v>7</v>
      </c>
      <c r="CL1309">
        <v>1</v>
      </c>
      <c r="CM1309">
        <v>39</v>
      </c>
      <c r="CN1309">
        <v>21</v>
      </c>
      <c r="CO1309">
        <v>0</v>
      </c>
      <c r="CP1309">
        <v>2</v>
      </c>
      <c r="CQ1309">
        <v>8</v>
      </c>
      <c r="CR1309">
        <v>0</v>
      </c>
      <c r="CS1309">
        <v>8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 spans="1:102">
      <c r="A1310">
        <v>6359</v>
      </c>
      <c r="B1310" t="s">
        <v>106</v>
      </c>
      <c r="C1310" t="s">
        <v>544</v>
      </c>
      <c r="D1310">
        <f>SUM(F1310:CX1310)</f>
        <v>176</v>
      </c>
      <c r="E1310">
        <f t="shared" si="20"/>
        <v>27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12</v>
      </c>
      <c r="Q1310">
        <v>2</v>
      </c>
      <c r="R1310">
        <v>0</v>
      </c>
      <c r="S1310">
        <v>0</v>
      </c>
      <c r="T1310">
        <v>15</v>
      </c>
      <c r="U1310">
        <v>0</v>
      </c>
      <c r="V1310">
        <v>0</v>
      </c>
      <c r="W1310">
        <v>0</v>
      </c>
      <c r="X1310">
        <v>8</v>
      </c>
      <c r="Y1310">
        <v>10</v>
      </c>
      <c r="Z1310">
        <v>0</v>
      </c>
      <c r="AA1310">
        <v>3</v>
      </c>
      <c r="AB1310">
        <v>10</v>
      </c>
      <c r="AC1310">
        <v>2</v>
      </c>
      <c r="AD1310">
        <v>5</v>
      </c>
      <c r="AE1310">
        <v>5</v>
      </c>
      <c r="AF1310">
        <v>0</v>
      </c>
      <c r="AG1310">
        <v>0</v>
      </c>
      <c r="AH1310">
        <v>1</v>
      </c>
      <c r="AI1310">
        <v>3</v>
      </c>
      <c r="AJ1310">
        <v>0</v>
      </c>
      <c r="AK1310">
        <v>0</v>
      </c>
      <c r="AL1310">
        <v>6</v>
      </c>
      <c r="AM1310">
        <v>0</v>
      </c>
      <c r="AN1310">
        <v>9</v>
      </c>
      <c r="AO1310">
        <v>1</v>
      </c>
      <c r="AP1310">
        <v>13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6</v>
      </c>
      <c r="BC1310">
        <v>6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7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2</v>
      </c>
      <c r="CG1310">
        <v>1</v>
      </c>
      <c r="CH1310">
        <v>1</v>
      </c>
      <c r="CI1310">
        <v>2</v>
      </c>
      <c r="CJ1310">
        <v>4</v>
      </c>
      <c r="CK1310">
        <v>7</v>
      </c>
      <c r="CL1310">
        <v>0</v>
      </c>
      <c r="CM1310">
        <v>0</v>
      </c>
      <c r="CN1310">
        <v>1</v>
      </c>
      <c r="CO1310">
        <v>6</v>
      </c>
      <c r="CP1310">
        <v>7</v>
      </c>
      <c r="CQ1310">
        <v>2</v>
      </c>
      <c r="CR1310">
        <v>8</v>
      </c>
      <c r="CS1310">
        <v>3</v>
      </c>
      <c r="CT1310">
        <v>0</v>
      </c>
      <c r="CU1310">
        <v>5</v>
      </c>
      <c r="CV1310">
        <v>0</v>
      </c>
      <c r="CW1310">
        <v>0</v>
      </c>
      <c r="CX1310">
        <v>0</v>
      </c>
    </row>
    <row r="1311" spans="1:102">
      <c r="A1311">
        <v>4999</v>
      </c>
      <c r="B1311" t="s">
        <v>543</v>
      </c>
      <c r="C1311" t="s">
        <v>544</v>
      </c>
      <c r="D1311">
        <f>SUM(F1311:CX1311)</f>
        <v>6514</v>
      </c>
      <c r="E1311">
        <f t="shared" si="20"/>
        <v>29</v>
      </c>
      <c r="F1311">
        <v>0</v>
      </c>
      <c r="G1311">
        <v>0</v>
      </c>
      <c r="H1311">
        <v>0</v>
      </c>
      <c r="I1311">
        <v>10</v>
      </c>
      <c r="J1311">
        <v>6</v>
      </c>
      <c r="K1311">
        <v>5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6</v>
      </c>
      <c r="X1311">
        <v>1</v>
      </c>
      <c r="Y1311">
        <v>0</v>
      </c>
      <c r="Z1311">
        <v>0</v>
      </c>
      <c r="AA1311">
        <v>0</v>
      </c>
      <c r="AB1311">
        <v>6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3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3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2</v>
      </c>
      <c r="BM1311">
        <v>0</v>
      </c>
      <c r="BN1311">
        <v>0</v>
      </c>
      <c r="BO1311">
        <v>0</v>
      </c>
      <c r="BP1311">
        <v>0</v>
      </c>
      <c r="BQ1311">
        <v>136</v>
      </c>
      <c r="BR1311">
        <v>0</v>
      </c>
      <c r="BS1311">
        <v>0</v>
      </c>
      <c r="BT1311">
        <v>0</v>
      </c>
      <c r="BU1311">
        <v>469</v>
      </c>
      <c r="BV1311">
        <v>1338</v>
      </c>
      <c r="BW1311">
        <v>3</v>
      </c>
      <c r="BX1311">
        <v>137</v>
      </c>
      <c r="BY1311">
        <v>9</v>
      </c>
      <c r="BZ1311">
        <v>162</v>
      </c>
      <c r="CA1311">
        <v>3769</v>
      </c>
      <c r="CB1311">
        <v>0</v>
      </c>
      <c r="CC1311">
        <v>34</v>
      </c>
      <c r="CD1311">
        <v>12</v>
      </c>
      <c r="CE1311">
        <v>0</v>
      </c>
      <c r="CF1311">
        <v>13</v>
      </c>
      <c r="CG1311">
        <v>0</v>
      </c>
      <c r="CH1311">
        <v>32</v>
      </c>
      <c r="CI1311">
        <v>0</v>
      </c>
      <c r="CJ1311">
        <v>5</v>
      </c>
      <c r="CK1311">
        <v>1</v>
      </c>
      <c r="CL1311">
        <v>13</v>
      </c>
      <c r="CM1311">
        <v>163</v>
      </c>
      <c r="CN1311">
        <v>148</v>
      </c>
      <c r="CO1311">
        <v>0</v>
      </c>
      <c r="CP1311">
        <v>2</v>
      </c>
      <c r="CQ1311">
        <v>6</v>
      </c>
      <c r="CR1311">
        <v>0</v>
      </c>
      <c r="CS1311">
        <v>12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 spans="1:102">
      <c r="A1312">
        <v>95</v>
      </c>
      <c r="B1312" t="s">
        <v>106</v>
      </c>
      <c r="C1312" t="s">
        <v>544</v>
      </c>
      <c r="D1312">
        <f>SUM(F1312:CX1312)</f>
        <v>451</v>
      </c>
      <c r="E1312">
        <f t="shared" si="20"/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26</v>
      </c>
      <c r="Q1312">
        <v>16</v>
      </c>
      <c r="R1312">
        <v>0</v>
      </c>
      <c r="S1312">
        <v>0</v>
      </c>
      <c r="T1312">
        <v>62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12</v>
      </c>
      <c r="AB1312">
        <v>15</v>
      </c>
      <c r="AC1312">
        <v>2</v>
      </c>
      <c r="AD1312">
        <v>0</v>
      </c>
      <c r="AE1312">
        <v>2</v>
      </c>
      <c r="AF1312">
        <v>0</v>
      </c>
      <c r="AG1312">
        <v>0</v>
      </c>
      <c r="AH1312">
        <v>2</v>
      </c>
      <c r="AI1312">
        <v>0</v>
      </c>
      <c r="AJ1312">
        <v>0</v>
      </c>
      <c r="AK1312">
        <v>0</v>
      </c>
      <c r="AL1312">
        <v>2</v>
      </c>
      <c r="AM1312">
        <v>0</v>
      </c>
      <c r="AN1312">
        <v>2</v>
      </c>
      <c r="AO1312">
        <v>3</v>
      </c>
      <c r="AP1312">
        <v>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3</v>
      </c>
      <c r="BN1312">
        <v>0</v>
      </c>
      <c r="BO1312">
        <v>0</v>
      </c>
      <c r="BP1312">
        <v>1</v>
      </c>
      <c r="BQ1312">
        <v>3</v>
      </c>
      <c r="BR1312">
        <v>0</v>
      </c>
      <c r="BS1312">
        <v>32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20</v>
      </c>
      <c r="CG1312">
        <v>8</v>
      </c>
      <c r="CH1312">
        <v>8</v>
      </c>
      <c r="CI1312">
        <v>17</v>
      </c>
      <c r="CJ1312">
        <v>3</v>
      </c>
      <c r="CK1312">
        <v>25</v>
      </c>
      <c r="CL1312">
        <v>0</v>
      </c>
      <c r="CM1312">
        <v>1</v>
      </c>
      <c r="CN1312">
        <v>0</v>
      </c>
      <c r="CO1312">
        <v>0</v>
      </c>
      <c r="CP1312">
        <v>34</v>
      </c>
      <c r="CQ1312">
        <v>75</v>
      </c>
      <c r="CR1312">
        <v>10</v>
      </c>
      <c r="CS1312">
        <v>58</v>
      </c>
      <c r="CT1312">
        <v>0</v>
      </c>
      <c r="CU1312">
        <v>0</v>
      </c>
      <c r="CV1312">
        <v>1</v>
      </c>
      <c r="CW1312">
        <v>0</v>
      </c>
      <c r="CX1312">
        <v>0</v>
      </c>
    </row>
    <row r="1313" spans="1:102">
      <c r="A1313">
        <v>5145</v>
      </c>
      <c r="B1313" t="s">
        <v>106</v>
      </c>
      <c r="C1313" t="s">
        <v>544</v>
      </c>
      <c r="D1313">
        <f>SUM(F1313:CX1313)</f>
        <v>650</v>
      </c>
      <c r="E1313">
        <f t="shared" si="20"/>
        <v>28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2</v>
      </c>
      <c r="L1313">
        <v>0</v>
      </c>
      <c r="M1313">
        <v>1</v>
      </c>
      <c r="N1313">
        <v>0</v>
      </c>
      <c r="O1313">
        <v>0</v>
      </c>
      <c r="P1313">
        <v>4</v>
      </c>
      <c r="Q1313">
        <v>6</v>
      </c>
      <c r="R1313">
        <v>0</v>
      </c>
      <c r="S1313">
        <v>0</v>
      </c>
      <c r="T1313">
        <v>9</v>
      </c>
      <c r="U1313">
        <v>0</v>
      </c>
      <c r="V1313">
        <v>35</v>
      </c>
      <c r="W1313">
        <v>1</v>
      </c>
      <c r="X1313">
        <v>0</v>
      </c>
      <c r="Y1313">
        <v>0</v>
      </c>
      <c r="Z1313">
        <v>0</v>
      </c>
      <c r="AA1313">
        <v>2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19</v>
      </c>
      <c r="AP1313">
        <v>0</v>
      </c>
      <c r="AQ1313">
        <v>5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4</v>
      </c>
      <c r="BN1313">
        <v>0</v>
      </c>
      <c r="BO1313">
        <v>0</v>
      </c>
      <c r="BP1313">
        <v>13</v>
      </c>
      <c r="BQ1313">
        <v>55</v>
      </c>
      <c r="BR1313">
        <v>0</v>
      </c>
      <c r="BS1313">
        <v>0</v>
      </c>
      <c r="BT1313">
        <v>4</v>
      </c>
      <c r="BU1313">
        <v>12</v>
      </c>
      <c r="BV1313">
        <v>95</v>
      </c>
      <c r="BW1313">
        <v>1</v>
      </c>
      <c r="BX1313">
        <v>53</v>
      </c>
      <c r="BY1313">
        <v>28</v>
      </c>
      <c r="BZ1313">
        <v>25</v>
      </c>
      <c r="CA1313">
        <v>89</v>
      </c>
      <c r="CB1313">
        <v>0</v>
      </c>
      <c r="CC1313">
        <v>19</v>
      </c>
      <c r="CD1313">
        <v>29</v>
      </c>
      <c r="CE1313">
        <v>0</v>
      </c>
      <c r="CF1313">
        <v>0</v>
      </c>
      <c r="CG1313">
        <v>2</v>
      </c>
      <c r="CH1313">
        <v>0</v>
      </c>
      <c r="CI1313">
        <v>1</v>
      </c>
      <c r="CJ1313">
        <v>31</v>
      </c>
      <c r="CK1313">
        <v>0</v>
      </c>
      <c r="CL1313">
        <v>0</v>
      </c>
      <c r="CM1313">
        <v>57</v>
      </c>
      <c r="CN1313">
        <v>10</v>
      </c>
      <c r="CO1313">
        <v>0</v>
      </c>
      <c r="CP1313">
        <v>6</v>
      </c>
      <c r="CQ1313">
        <v>17</v>
      </c>
      <c r="CR1313">
        <v>0</v>
      </c>
      <c r="CS1313">
        <v>11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 spans="1:102">
      <c r="A1314">
        <v>20937</v>
      </c>
      <c r="B1314" t="s">
        <v>106</v>
      </c>
      <c r="C1314" t="s">
        <v>544</v>
      </c>
      <c r="D1314">
        <f>SUM(F1314:CX1314)</f>
        <v>462</v>
      </c>
      <c r="E1314">
        <f t="shared" si="20"/>
        <v>24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</v>
      </c>
      <c r="Q1314">
        <v>0</v>
      </c>
      <c r="R1314">
        <v>0</v>
      </c>
      <c r="S1314">
        <v>0</v>
      </c>
      <c r="T1314">
        <v>4</v>
      </c>
      <c r="U1314">
        <v>0</v>
      </c>
      <c r="V1314">
        <v>21</v>
      </c>
      <c r="W1314">
        <v>3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7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4</v>
      </c>
      <c r="BN1314">
        <v>0</v>
      </c>
      <c r="BO1314">
        <v>0</v>
      </c>
      <c r="BP1314">
        <v>5</v>
      </c>
      <c r="BQ1314">
        <v>48</v>
      </c>
      <c r="BR1314">
        <v>0</v>
      </c>
      <c r="BS1314">
        <v>0</v>
      </c>
      <c r="BT1314">
        <v>2</v>
      </c>
      <c r="BU1314">
        <v>9</v>
      </c>
      <c r="BV1314">
        <v>65</v>
      </c>
      <c r="BW1314">
        <v>0</v>
      </c>
      <c r="BX1314">
        <v>47</v>
      </c>
      <c r="BY1314">
        <v>16</v>
      </c>
      <c r="BZ1314">
        <v>23</v>
      </c>
      <c r="CA1314">
        <v>66</v>
      </c>
      <c r="CB1314">
        <v>0</v>
      </c>
      <c r="CC1314">
        <v>8</v>
      </c>
      <c r="CD1314">
        <v>25</v>
      </c>
      <c r="CE1314">
        <v>0</v>
      </c>
      <c r="CF1314">
        <v>1</v>
      </c>
      <c r="CG1314">
        <v>1</v>
      </c>
      <c r="CH1314">
        <v>1</v>
      </c>
      <c r="CI1314">
        <v>0</v>
      </c>
      <c r="CJ1314">
        <v>21</v>
      </c>
      <c r="CK1314">
        <v>0</v>
      </c>
      <c r="CL1314">
        <v>0</v>
      </c>
      <c r="CM1314">
        <v>34</v>
      </c>
      <c r="CN1314">
        <v>15</v>
      </c>
      <c r="CO1314">
        <v>0</v>
      </c>
      <c r="CP1314">
        <v>2</v>
      </c>
      <c r="CQ1314">
        <v>19</v>
      </c>
      <c r="CR1314">
        <v>0</v>
      </c>
      <c r="CS1314">
        <v>4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>
      <c r="A1315">
        <v>1505</v>
      </c>
      <c r="B1315" t="s">
        <v>106</v>
      </c>
      <c r="C1315" t="s">
        <v>544</v>
      </c>
      <c r="D1315">
        <f>SUM(F1315:CX1315)</f>
        <v>343</v>
      </c>
      <c r="E1315">
        <f t="shared" si="20"/>
        <v>26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7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3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2</v>
      </c>
      <c r="BN1315">
        <v>0</v>
      </c>
      <c r="BO1315">
        <v>0</v>
      </c>
      <c r="BP1315">
        <v>4</v>
      </c>
      <c r="BQ1315">
        <v>25</v>
      </c>
      <c r="BR1315">
        <v>1</v>
      </c>
      <c r="BS1315">
        <v>0</v>
      </c>
      <c r="BT1315">
        <v>7</v>
      </c>
      <c r="BU1315">
        <v>30</v>
      </c>
      <c r="BV1315">
        <v>32</v>
      </c>
      <c r="BW1315">
        <v>5</v>
      </c>
      <c r="BX1315">
        <v>25</v>
      </c>
      <c r="BY1315">
        <v>25</v>
      </c>
      <c r="BZ1315">
        <v>27</v>
      </c>
      <c r="CA1315">
        <v>26</v>
      </c>
      <c r="CB1315">
        <v>0</v>
      </c>
      <c r="CC1315">
        <v>33</v>
      </c>
      <c r="CD1315">
        <v>6</v>
      </c>
      <c r="CE1315">
        <v>0</v>
      </c>
      <c r="CF1315">
        <v>2</v>
      </c>
      <c r="CG1315">
        <v>0</v>
      </c>
      <c r="CH1315">
        <v>1</v>
      </c>
      <c r="CI1315">
        <v>2</v>
      </c>
      <c r="CJ1315">
        <v>11</v>
      </c>
      <c r="CK1315">
        <v>0</v>
      </c>
      <c r="CL1315">
        <v>3</v>
      </c>
      <c r="CM1315">
        <v>25</v>
      </c>
      <c r="CN1315">
        <v>12</v>
      </c>
      <c r="CO1315">
        <v>1</v>
      </c>
      <c r="CP1315">
        <v>4</v>
      </c>
      <c r="CQ1315">
        <v>9</v>
      </c>
      <c r="CR1315">
        <v>2</v>
      </c>
      <c r="CS1315">
        <v>6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 spans="1:102">
      <c r="A1316">
        <v>5617</v>
      </c>
      <c r="B1316" t="s">
        <v>106</v>
      </c>
      <c r="C1316" t="s">
        <v>544</v>
      </c>
      <c r="D1316">
        <f>SUM(F1316:CX1316)</f>
        <v>759</v>
      </c>
      <c r="E1316">
        <f t="shared" si="20"/>
        <v>29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7</v>
      </c>
      <c r="L1316">
        <v>4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69</v>
      </c>
      <c r="U1316">
        <v>0</v>
      </c>
      <c r="V1316">
        <v>0</v>
      </c>
      <c r="W1316">
        <v>19</v>
      </c>
      <c r="X1316">
        <v>0</v>
      </c>
      <c r="Y1316">
        <v>10</v>
      </c>
      <c r="Z1316">
        <v>0</v>
      </c>
      <c r="AA1316">
        <v>0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2</v>
      </c>
      <c r="AO1316">
        <v>4</v>
      </c>
      <c r="AP1316">
        <v>2</v>
      </c>
      <c r="AQ1316">
        <v>34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13</v>
      </c>
      <c r="BB1316">
        <v>253</v>
      </c>
      <c r="BC1316">
        <v>209</v>
      </c>
      <c r="BD1316">
        <v>20</v>
      </c>
      <c r="BE1316">
        <v>16</v>
      </c>
      <c r="BF1316">
        <v>0</v>
      </c>
      <c r="BG1316">
        <v>0</v>
      </c>
      <c r="BH1316">
        <v>2</v>
      </c>
      <c r="BI1316">
        <v>0</v>
      </c>
      <c r="BJ1316">
        <v>2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</v>
      </c>
      <c r="BT1316">
        <v>4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6</v>
      </c>
      <c r="CK1316">
        <v>20</v>
      </c>
      <c r="CL1316">
        <v>0</v>
      </c>
      <c r="CM1316">
        <v>4</v>
      </c>
      <c r="CN1316">
        <v>3</v>
      </c>
      <c r="CO1316">
        <v>0</v>
      </c>
      <c r="CP1316">
        <v>21</v>
      </c>
      <c r="CQ1316">
        <v>7</v>
      </c>
      <c r="CR1316">
        <v>2</v>
      </c>
      <c r="CS1316">
        <v>7</v>
      </c>
      <c r="CT1316">
        <v>0</v>
      </c>
      <c r="CU1316">
        <v>8</v>
      </c>
      <c r="CV1316">
        <v>3</v>
      </c>
      <c r="CW1316">
        <v>0</v>
      </c>
      <c r="CX1316">
        <v>1</v>
      </c>
    </row>
    <row r="1317" spans="1:102">
      <c r="A1317">
        <v>14244</v>
      </c>
      <c r="B1317" t="s">
        <v>106</v>
      </c>
      <c r="C1317" t="s">
        <v>544</v>
      </c>
      <c r="D1317">
        <f>SUM(F1317:CX1317)</f>
        <v>285</v>
      </c>
      <c r="E1317">
        <f t="shared" si="20"/>
        <v>20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1</v>
      </c>
      <c r="R1317">
        <v>0</v>
      </c>
      <c r="S1317">
        <v>0</v>
      </c>
      <c r="T1317">
        <v>4</v>
      </c>
      <c r="U1317">
        <v>0</v>
      </c>
      <c r="V1317">
        <v>12</v>
      </c>
      <c r="W1317">
        <v>2</v>
      </c>
      <c r="X1317">
        <v>1</v>
      </c>
      <c r="Y1317">
        <v>0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5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3</v>
      </c>
      <c r="BQ1317">
        <v>22</v>
      </c>
      <c r="BR1317">
        <v>0</v>
      </c>
      <c r="BS1317">
        <v>0</v>
      </c>
      <c r="BT1317">
        <v>0</v>
      </c>
      <c r="BU1317">
        <v>8</v>
      </c>
      <c r="BV1317">
        <v>49</v>
      </c>
      <c r="BW1317">
        <v>0</v>
      </c>
      <c r="BX1317">
        <v>19</v>
      </c>
      <c r="BY1317">
        <v>12</v>
      </c>
      <c r="BZ1317">
        <v>6</v>
      </c>
      <c r="CA1317">
        <v>49</v>
      </c>
      <c r="CB1317">
        <v>0</v>
      </c>
      <c r="CC1317">
        <v>1</v>
      </c>
      <c r="CD1317">
        <v>17</v>
      </c>
      <c r="CE1317">
        <v>1</v>
      </c>
      <c r="CF1317">
        <v>2</v>
      </c>
      <c r="CG1317">
        <v>0</v>
      </c>
      <c r="CH1317">
        <v>0</v>
      </c>
      <c r="CI1317">
        <v>1</v>
      </c>
      <c r="CJ1317">
        <v>12</v>
      </c>
      <c r="CK1317">
        <v>1</v>
      </c>
      <c r="CL1317">
        <v>0</v>
      </c>
      <c r="CM1317">
        <v>27</v>
      </c>
      <c r="CN1317">
        <v>8</v>
      </c>
      <c r="CO1317">
        <v>0</v>
      </c>
      <c r="CP1317">
        <v>2</v>
      </c>
      <c r="CQ1317">
        <v>11</v>
      </c>
      <c r="CR1317">
        <v>0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>
      <c r="A1318">
        <v>10414</v>
      </c>
      <c r="B1318" t="s">
        <v>106</v>
      </c>
      <c r="C1318" t="s">
        <v>544</v>
      </c>
      <c r="D1318">
        <f>SUM(F1318:CX1318)</f>
        <v>279</v>
      </c>
      <c r="E1318">
        <f t="shared" si="20"/>
        <v>15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4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13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2</v>
      </c>
      <c r="AX1318">
        <v>0</v>
      </c>
      <c r="AY1318">
        <v>0</v>
      </c>
      <c r="AZ1318">
        <v>0</v>
      </c>
      <c r="BA1318">
        <v>3</v>
      </c>
      <c r="BB1318">
        <v>17</v>
      </c>
      <c r="BC1318">
        <v>19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17</v>
      </c>
      <c r="BV1318">
        <v>0</v>
      </c>
      <c r="BW1318">
        <v>1</v>
      </c>
      <c r="BX1318">
        <v>8</v>
      </c>
      <c r="BY1318">
        <v>1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12</v>
      </c>
      <c r="CJ1318">
        <v>0</v>
      </c>
      <c r="CK1318">
        <v>19</v>
      </c>
      <c r="CL1318">
        <v>0</v>
      </c>
      <c r="CM1318">
        <v>1</v>
      </c>
      <c r="CN1318">
        <v>1</v>
      </c>
      <c r="CO1318">
        <v>1</v>
      </c>
      <c r="CP1318">
        <v>3</v>
      </c>
      <c r="CQ1318">
        <v>0</v>
      </c>
      <c r="CR1318">
        <v>0</v>
      </c>
      <c r="CS1318">
        <v>0</v>
      </c>
      <c r="CT1318">
        <v>32</v>
      </c>
      <c r="CU1318">
        <v>9</v>
      </c>
      <c r="CV1318">
        <v>6</v>
      </c>
      <c r="CW1318">
        <v>100</v>
      </c>
      <c r="CX1318">
        <v>1</v>
      </c>
    </row>
    <row r="1319" spans="1:102">
      <c r="A1319">
        <v>5884</v>
      </c>
      <c r="B1319" t="s">
        <v>106</v>
      </c>
      <c r="C1319" t="s">
        <v>544</v>
      </c>
      <c r="D1319">
        <f>SUM(F1319:CX1319)</f>
        <v>156</v>
      </c>
      <c r="E1319">
        <f t="shared" si="20"/>
        <v>18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15</v>
      </c>
      <c r="L1319">
        <v>4</v>
      </c>
      <c r="M1319">
        <v>1</v>
      </c>
      <c r="N1319">
        <v>0</v>
      </c>
      <c r="O1319">
        <v>7</v>
      </c>
      <c r="P1319">
        <v>5</v>
      </c>
      <c r="Q1319">
        <v>7</v>
      </c>
      <c r="R1319">
        <v>3</v>
      </c>
      <c r="S1319">
        <v>0</v>
      </c>
      <c r="T1319">
        <v>34</v>
      </c>
      <c r="U1319">
        <v>1</v>
      </c>
      <c r="V1319">
        <v>26</v>
      </c>
      <c r="W1319">
        <v>7</v>
      </c>
      <c r="X1319">
        <v>1</v>
      </c>
      <c r="Y1319">
        <v>1</v>
      </c>
      <c r="Z1319">
        <v>2</v>
      </c>
      <c r="AA1319">
        <v>1</v>
      </c>
      <c r="AB1319">
        <v>9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2</v>
      </c>
      <c r="AP1319">
        <v>1</v>
      </c>
      <c r="AQ1319">
        <v>2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6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0</v>
      </c>
      <c r="BZ1319">
        <v>4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2</v>
      </c>
      <c r="CH1319">
        <v>0</v>
      </c>
      <c r="CI1319">
        <v>1</v>
      </c>
      <c r="CJ1319">
        <v>0</v>
      </c>
      <c r="CK1319">
        <v>0</v>
      </c>
      <c r="CL1319">
        <v>0</v>
      </c>
      <c r="CM1319">
        <v>3</v>
      </c>
      <c r="CN1319">
        <v>6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 spans="1:102">
      <c r="A1320">
        <v>14491</v>
      </c>
      <c r="B1320" t="s">
        <v>132</v>
      </c>
      <c r="C1320" t="s">
        <v>544</v>
      </c>
      <c r="D1320">
        <f>SUM(F1320:CX1320)</f>
        <v>1729</v>
      </c>
      <c r="E1320">
        <f t="shared" si="20"/>
        <v>22</v>
      </c>
      <c r="F1320">
        <v>0</v>
      </c>
      <c r="G1320">
        <v>0</v>
      </c>
      <c r="H1320">
        <v>0</v>
      </c>
      <c r="I1320">
        <v>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</v>
      </c>
      <c r="Q1320">
        <v>2</v>
      </c>
      <c r="R1320">
        <v>0</v>
      </c>
      <c r="S1320">
        <v>0</v>
      </c>
      <c r="T1320">
        <v>2</v>
      </c>
      <c r="U1320">
        <v>0</v>
      </c>
      <c r="V1320">
        <v>1</v>
      </c>
      <c r="W1320">
        <v>0</v>
      </c>
      <c r="X1320">
        <v>0</v>
      </c>
      <c r="Y1320">
        <v>3</v>
      </c>
      <c r="Z1320">
        <v>0</v>
      </c>
      <c r="AA1320">
        <v>4</v>
      </c>
      <c r="AB1320">
        <v>17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27</v>
      </c>
      <c r="BN1320">
        <v>0</v>
      </c>
      <c r="BO1320">
        <v>0</v>
      </c>
      <c r="BP1320">
        <v>45</v>
      </c>
      <c r="BQ1320">
        <v>11</v>
      </c>
      <c r="BR1320">
        <v>0</v>
      </c>
      <c r="BS1320">
        <v>4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1</v>
      </c>
      <c r="CB1320">
        <v>0</v>
      </c>
      <c r="CC1320">
        <v>0</v>
      </c>
      <c r="CD1320">
        <v>0</v>
      </c>
      <c r="CE1320">
        <v>0</v>
      </c>
      <c r="CF1320">
        <v>15</v>
      </c>
      <c r="CG1320">
        <v>19</v>
      </c>
      <c r="CH1320">
        <v>1</v>
      </c>
      <c r="CI1320">
        <v>17</v>
      </c>
      <c r="CJ1320">
        <v>0</v>
      </c>
      <c r="CK1320">
        <v>1</v>
      </c>
      <c r="CL1320">
        <v>32</v>
      </c>
      <c r="CM1320">
        <v>585</v>
      </c>
      <c r="CN1320">
        <v>0</v>
      </c>
      <c r="CO1320">
        <v>105</v>
      </c>
      <c r="CP1320">
        <v>395</v>
      </c>
      <c r="CQ1320">
        <v>308</v>
      </c>
      <c r="CR1320">
        <v>3</v>
      </c>
      <c r="CS1320">
        <v>115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 spans="1:102">
      <c r="A1321">
        <v>1242</v>
      </c>
      <c r="B1321" t="s">
        <v>106</v>
      </c>
      <c r="C1321" t="s">
        <v>544</v>
      </c>
      <c r="D1321">
        <f>SUM(F1321:CX1321)</f>
        <v>416</v>
      </c>
      <c r="E1321">
        <f t="shared" si="20"/>
        <v>18</v>
      </c>
      <c r="F1321">
        <v>0</v>
      </c>
      <c r="G1321">
        <v>0</v>
      </c>
      <c r="H1321">
        <v>0</v>
      </c>
      <c r="I1321">
        <v>6</v>
      </c>
      <c r="J1321">
        <v>0</v>
      </c>
      <c r="K1321">
        <v>16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4</v>
      </c>
      <c r="S1321">
        <v>0</v>
      </c>
      <c r="T1321">
        <v>15</v>
      </c>
      <c r="U1321">
        <v>1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2</v>
      </c>
      <c r="AX1321">
        <v>0</v>
      </c>
      <c r="AY1321">
        <v>0</v>
      </c>
      <c r="AZ1321">
        <v>0</v>
      </c>
      <c r="BA1321">
        <v>1</v>
      </c>
      <c r="BB1321">
        <v>30</v>
      </c>
      <c r="BC1321">
        <v>14</v>
      </c>
      <c r="BD1321">
        <v>2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24</v>
      </c>
      <c r="BV1321">
        <v>0</v>
      </c>
      <c r="BW1321">
        <v>1</v>
      </c>
      <c r="BX1321">
        <v>13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28</v>
      </c>
      <c r="CJ1321">
        <v>0</v>
      </c>
      <c r="CK1321">
        <v>29</v>
      </c>
      <c r="CL1321">
        <v>0</v>
      </c>
      <c r="CM1321">
        <v>1</v>
      </c>
      <c r="CN1321">
        <v>2</v>
      </c>
      <c r="CO1321">
        <v>0</v>
      </c>
      <c r="CP1321">
        <v>3</v>
      </c>
      <c r="CQ1321">
        <v>0</v>
      </c>
      <c r="CR1321">
        <v>0</v>
      </c>
      <c r="CS1321">
        <v>0</v>
      </c>
      <c r="CT1321">
        <v>43</v>
      </c>
      <c r="CU1321">
        <v>11</v>
      </c>
      <c r="CV1321">
        <v>4</v>
      </c>
      <c r="CW1321">
        <v>159</v>
      </c>
      <c r="CX1321">
        <v>1</v>
      </c>
    </row>
    <row r="1322" spans="1:102">
      <c r="A1322">
        <v>5622</v>
      </c>
      <c r="B1322" t="s">
        <v>106</v>
      </c>
      <c r="C1322" t="s">
        <v>544</v>
      </c>
      <c r="D1322">
        <f>SUM(F1322:CX1322)</f>
        <v>229</v>
      </c>
      <c r="E1322">
        <f t="shared" si="20"/>
        <v>22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13</v>
      </c>
      <c r="Q1322">
        <v>2</v>
      </c>
      <c r="R1322">
        <v>0</v>
      </c>
      <c r="S1322">
        <v>0</v>
      </c>
      <c r="T1322">
        <v>78</v>
      </c>
      <c r="U1322">
        <v>0</v>
      </c>
      <c r="V1322">
        <v>16</v>
      </c>
      <c r="W1322">
        <v>1</v>
      </c>
      <c r="X1322">
        <v>0</v>
      </c>
      <c r="Y1322">
        <v>6</v>
      </c>
      <c r="Z1322">
        <v>0</v>
      </c>
      <c r="AA1322">
        <v>3</v>
      </c>
      <c r="AB1322">
        <v>8</v>
      </c>
      <c r="AC1322">
        <v>0</v>
      </c>
      <c r="AD1322">
        <v>0</v>
      </c>
      <c r="AE1322">
        <v>1</v>
      </c>
      <c r="AF1322">
        <v>2</v>
      </c>
      <c r="AG1322">
        <v>0</v>
      </c>
      <c r="AH1322">
        <v>6</v>
      </c>
      <c r="AI1322">
        <v>4</v>
      </c>
      <c r="AJ1322">
        <v>5</v>
      </c>
      <c r="AK1322">
        <v>0</v>
      </c>
      <c r="AL1322">
        <v>0</v>
      </c>
      <c r="AM1322">
        <v>0</v>
      </c>
      <c r="AN1322">
        <v>13</v>
      </c>
      <c r="AO1322">
        <v>18</v>
      </c>
      <c r="AP1322">
        <v>16</v>
      </c>
      <c r="AQ1322">
        <v>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2</v>
      </c>
      <c r="BB1322">
        <v>0</v>
      </c>
      <c r="BC1322">
        <v>6</v>
      </c>
      <c r="BD1322">
        <v>3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6</v>
      </c>
      <c r="CF1322">
        <v>0</v>
      </c>
      <c r="CG1322">
        <v>1</v>
      </c>
      <c r="CH1322">
        <v>0</v>
      </c>
      <c r="CI1322">
        <v>2</v>
      </c>
      <c r="CJ1322">
        <v>4</v>
      </c>
      <c r="CK1322">
        <v>2</v>
      </c>
      <c r="CL1322">
        <v>0</v>
      </c>
      <c r="CM1322">
        <v>0</v>
      </c>
      <c r="CN1322">
        <v>1</v>
      </c>
      <c r="CO1322">
        <v>0</v>
      </c>
      <c r="CP1322">
        <v>0</v>
      </c>
      <c r="CQ1322">
        <v>1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1</v>
      </c>
      <c r="CX1322">
        <v>0</v>
      </c>
    </row>
    <row r="1323" spans="1:102">
      <c r="A1323">
        <v>1237</v>
      </c>
      <c r="B1323" t="s">
        <v>106</v>
      </c>
      <c r="C1323" t="s">
        <v>544</v>
      </c>
      <c r="D1323">
        <f>SUM(F1323:CX1323)</f>
        <v>461</v>
      </c>
      <c r="E1323">
        <f t="shared" si="20"/>
        <v>18</v>
      </c>
      <c r="F1323">
        <v>0</v>
      </c>
      <c r="G1323">
        <v>0</v>
      </c>
      <c r="H1323">
        <v>0</v>
      </c>
      <c r="I1323">
        <v>6</v>
      </c>
      <c r="J1323">
        <v>1</v>
      </c>
      <c r="K1323">
        <v>9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0</v>
      </c>
      <c r="T1323">
        <v>15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2</v>
      </c>
      <c r="AX1323">
        <v>0</v>
      </c>
      <c r="AY1323">
        <v>0</v>
      </c>
      <c r="AZ1323">
        <v>0</v>
      </c>
      <c r="BA1323">
        <v>2</v>
      </c>
      <c r="BB1323">
        <v>29</v>
      </c>
      <c r="BC1323">
        <v>25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37</v>
      </c>
      <c r="BV1323">
        <v>1</v>
      </c>
      <c r="BW1323">
        <v>0</v>
      </c>
      <c r="BX1323">
        <v>12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1</v>
      </c>
      <c r="CI1323">
        <v>37</v>
      </c>
      <c r="CJ1323">
        <v>0</v>
      </c>
      <c r="CK1323">
        <v>40</v>
      </c>
      <c r="CL1323">
        <v>0</v>
      </c>
      <c r="CM1323">
        <v>0</v>
      </c>
      <c r="CN1323">
        <v>2</v>
      </c>
      <c r="CO1323">
        <v>1</v>
      </c>
      <c r="CP1323">
        <v>6</v>
      </c>
      <c r="CQ1323">
        <v>0</v>
      </c>
      <c r="CR1323">
        <v>0</v>
      </c>
      <c r="CS1323">
        <v>0</v>
      </c>
      <c r="CT1323">
        <v>49</v>
      </c>
      <c r="CU1323">
        <v>17</v>
      </c>
      <c r="CV1323">
        <v>4</v>
      </c>
      <c r="CW1323">
        <v>155</v>
      </c>
      <c r="CX1323">
        <v>0</v>
      </c>
    </row>
    <row r="1324" spans="1:102">
      <c r="A1324">
        <v>18796</v>
      </c>
      <c r="B1324" t="s">
        <v>106</v>
      </c>
      <c r="C1324" t="s">
        <v>544</v>
      </c>
      <c r="D1324">
        <f>SUM(F1324:CX1324)</f>
        <v>353</v>
      </c>
      <c r="E1324">
        <f t="shared" si="20"/>
        <v>17</v>
      </c>
      <c r="F1324">
        <v>0</v>
      </c>
      <c r="G1324">
        <v>0</v>
      </c>
      <c r="H1324">
        <v>0</v>
      </c>
      <c r="I1324">
        <v>4</v>
      </c>
      <c r="J1324">
        <v>0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15</v>
      </c>
      <c r="U1324">
        <v>0</v>
      </c>
      <c r="V1324">
        <v>0</v>
      </c>
      <c r="W1324">
        <v>0</v>
      </c>
      <c r="X1324">
        <v>1</v>
      </c>
      <c r="Y1324">
        <v>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5</v>
      </c>
      <c r="BB1324">
        <v>23</v>
      </c>
      <c r="BC1324">
        <v>16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</v>
      </c>
      <c r="BQ1324">
        <v>0</v>
      </c>
      <c r="BR1324">
        <v>0</v>
      </c>
      <c r="BS1324">
        <v>0</v>
      </c>
      <c r="BT1324">
        <v>0</v>
      </c>
      <c r="BU1324">
        <v>21</v>
      </c>
      <c r="BV1324">
        <v>0</v>
      </c>
      <c r="BW1324">
        <v>1</v>
      </c>
      <c r="BX1324">
        <v>15</v>
      </c>
      <c r="BY1324">
        <v>1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0</v>
      </c>
      <c r="CH1324">
        <v>1</v>
      </c>
      <c r="CI1324">
        <v>26</v>
      </c>
      <c r="CJ1324">
        <v>0</v>
      </c>
      <c r="CK1324">
        <v>21</v>
      </c>
      <c r="CL1324">
        <v>0</v>
      </c>
      <c r="CM1324">
        <v>0</v>
      </c>
      <c r="CN1324">
        <v>1</v>
      </c>
      <c r="CO1324">
        <v>0</v>
      </c>
      <c r="CP1324">
        <v>4</v>
      </c>
      <c r="CQ1324">
        <v>0</v>
      </c>
      <c r="CR1324">
        <v>0</v>
      </c>
      <c r="CS1324">
        <v>0</v>
      </c>
      <c r="CT1324">
        <v>38</v>
      </c>
      <c r="CU1324">
        <v>15</v>
      </c>
      <c r="CV1324">
        <v>7</v>
      </c>
      <c r="CW1324">
        <v>117</v>
      </c>
      <c r="CX1324">
        <v>0</v>
      </c>
    </row>
    <row r="1325" spans="1:102">
      <c r="A1325">
        <v>6754</v>
      </c>
      <c r="B1325" t="s">
        <v>106</v>
      </c>
      <c r="C1325" t="s">
        <v>544</v>
      </c>
      <c r="D1325">
        <f>SUM(F1325:CX1325)</f>
        <v>154</v>
      </c>
      <c r="E1325">
        <f t="shared" si="20"/>
        <v>19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4</v>
      </c>
      <c r="AD1325">
        <v>1</v>
      </c>
      <c r="AE1325">
        <v>8</v>
      </c>
      <c r="AF1325">
        <v>2</v>
      </c>
      <c r="AG1325">
        <v>0</v>
      </c>
      <c r="AH1325">
        <v>4</v>
      </c>
      <c r="AI1325">
        <v>13</v>
      </c>
      <c r="AJ1325">
        <v>11</v>
      </c>
      <c r="AK1325">
        <v>15</v>
      </c>
      <c r="AL1325">
        <v>10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3</v>
      </c>
      <c r="CF1325">
        <v>12</v>
      </c>
      <c r="CG1325">
        <v>4</v>
      </c>
      <c r="CH1325">
        <v>5</v>
      </c>
      <c r="CI1325">
        <v>13</v>
      </c>
      <c r="CJ1325">
        <v>0</v>
      </c>
      <c r="CK1325">
        <v>0</v>
      </c>
      <c r="CL1325">
        <v>0</v>
      </c>
      <c r="CM1325">
        <v>0</v>
      </c>
      <c r="CN1325">
        <v>1</v>
      </c>
      <c r="CO1325">
        <v>4</v>
      </c>
      <c r="CP1325">
        <v>14</v>
      </c>
      <c r="CQ1325">
        <v>9</v>
      </c>
      <c r="CR1325">
        <v>4</v>
      </c>
      <c r="CS1325">
        <v>8</v>
      </c>
      <c r="CT1325">
        <v>0</v>
      </c>
      <c r="CU1325">
        <v>0</v>
      </c>
      <c r="CV1325">
        <v>0</v>
      </c>
      <c r="CW1325">
        <v>1</v>
      </c>
      <c r="CX1325">
        <v>0</v>
      </c>
    </row>
    <row r="1326" spans="1:102">
      <c r="A1326">
        <v>5150</v>
      </c>
      <c r="B1326" t="s">
        <v>106</v>
      </c>
      <c r="C1326" t="s">
        <v>544</v>
      </c>
      <c r="D1326">
        <f>SUM(F1326:CX1326)</f>
        <v>282</v>
      </c>
      <c r="E1326">
        <f t="shared" si="20"/>
        <v>21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14</v>
      </c>
      <c r="R1326">
        <v>2</v>
      </c>
      <c r="S1326">
        <v>0</v>
      </c>
      <c r="T1326">
        <v>94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27</v>
      </c>
      <c r="AB1326">
        <v>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</v>
      </c>
      <c r="AO1326">
        <v>1</v>
      </c>
      <c r="AP1326">
        <v>2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2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5</v>
      </c>
      <c r="BN1326">
        <v>0</v>
      </c>
      <c r="BO1326">
        <v>0</v>
      </c>
      <c r="BP1326">
        <v>0</v>
      </c>
      <c r="BQ1326">
        <v>8</v>
      </c>
      <c r="BR1326">
        <v>0</v>
      </c>
      <c r="BS1326">
        <v>4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5</v>
      </c>
      <c r="CG1326">
        <v>1</v>
      </c>
      <c r="CH1326">
        <v>2</v>
      </c>
      <c r="CI1326">
        <v>2</v>
      </c>
      <c r="CJ1326">
        <v>4</v>
      </c>
      <c r="CK1326">
        <v>10</v>
      </c>
      <c r="CL1326">
        <v>0</v>
      </c>
      <c r="CM1326">
        <v>0</v>
      </c>
      <c r="CN1326">
        <v>0</v>
      </c>
      <c r="CO1326">
        <v>0</v>
      </c>
      <c r="CP1326">
        <v>21</v>
      </c>
      <c r="CQ1326">
        <v>37</v>
      </c>
      <c r="CR1326">
        <v>1</v>
      </c>
      <c r="CS1326">
        <v>16</v>
      </c>
      <c r="CT1326">
        <v>0</v>
      </c>
      <c r="CU1326">
        <v>0</v>
      </c>
      <c r="CV1326">
        <v>1</v>
      </c>
      <c r="CW1326">
        <v>0</v>
      </c>
      <c r="CX1326">
        <v>0</v>
      </c>
    </row>
    <row r="1327" spans="1:102">
      <c r="A1327">
        <v>6974</v>
      </c>
      <c r="B1327" t="s">
        <v>106</v>
      </c>
      <c r="C1327" t="s">
        <v>544</v>
      </c>
      <c r="D1327">
        <f>SUM(F1327:CX1327)</f>
        <v>195</v>
      </c>
      <c r="E1327">
        <f t="shared" si="20"/>
        <v>19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2</v>
      </c>
      <c r="AM1327">
        <v>0</v>
      </c>
      <c r="AN1327">
        <v>2</v>
      </c>
      <c r="AO1327">
        <v>0</v>
      </c>
      <c r="AP1327">
        <v>0</v>
      </c>
      <c r="AQ1327">
        <v>75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11</v>
      </c>
      <c r="BB1327">
        <v>25</v>
      </c>
      <c r="BC1327">
        <v>32</v>
      </c>
      <c r="BD1327">
        <v>4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3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2</v>
      </c>
      <c r="CH1327">
        <v>2</v>
      </c>
      <c r="CI1327">
        <v>4</v>
      </c>
      <c r="CJ1327">
        <v>2</v>
      </c>
      <c r="CK1327">
        <v>3</v>
      </c>
      <c r="CL1327">
        <v>0</v>
      </c>
      <c r="CM1327">
        <v>0</v>
      </c>
      <c r="CN1327">
        <v>2</v>
      </c>
      <c r="CO1327">
        <v>1</v>
      </c>
      <c r="CP1327">
        <v>3</v>
      </c>
      <c r="CQ1327">
        <v>2</v>
      </c>
      <c r="CR1327">
        <v>0</v>
      </c>
      <c r="CS1327">
        <v>0</v>
      </c>
      <c r="CT1327">
        <v>0</v>
      </c>
      <c r="CU1327">
        <v>1</v>
      </c>
      <c r="CV1327">
        <v>1</v>
      </c>
      <c r="CW1327">
        <v>0</v>
      </c>
      <c r="CX1327">
        <v>0</v>
      </c>
    </row>
    <row r="1328" spans="1:102">
      <c r="A1328">
        <v>22717</v>
      </c>
      <c r="B1328" t="s">
        <v>106</v>
      </c>
      <c r="C1328" t="s">
        <v>544</v>
      </c>
      <c r="D1328">
        <f>SUM(F1328:CX1328)</f>
        <v>297</v>
      </c>
      <c r="E1328">
        <f t="shared" si="20"/>
        <v>22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1</v>
      </c>
      <c r="U1328">
        <v>0</v>
      </c>
      <c r="V1328">
        <v>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11</v>
      </c>
      <c r="BQ1328">
        <v>26</v>
      </c>
      <c r="BR1328">
        <v>0</v>
      </c>
      <c r="BS1328">
        <v>0</v>
      </c>
      <c r="BT1328">
        <v>4</v>
      </c>
      <c r="BU1328">
        <v>23</v>
      </c>
      <c r="BV1328">
        <v>20</v>
      </c>
      <c r="BW1328">
        <v>8</v>
      </c>
      <c r="BX1328">
        <v>19</v>
      </c>
      <c r="BY1328">
        <v>22</v>
      </c>
      <c r="BZ1328">
        <v>28</v>
      </c>
      <c r="CA1328">
        <v>34</v>
      </c>
      <c r="CB1328">
        <v>0</v>
      </c>
      <c r="CC1328">
        <v>18</v>
      </c>
      <c r="CD1328">
        <v>13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3</v>
      </c>
      <c r="CK1328">
        <v>3</v>
      </c>
      <c r="CL1328">
        <v>0</v>
      </c>
      <c r="CM1328">
        <v>20</v>
      </c>
      <c r="CN1328">
        <v>19</v>
      </c>
      <c r="CO1328">
        <v>0</v>
      </c>
      <c r="CP1328">
        <v>8</v>
      </c>
      <c r="CQ1328">
        <v>3</v>
      </c>
      <c r="CR1328">
        <v>0</v>
      </c>
      <c r="CS1328">
        <v>4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 spans="1:102">
      <c r="A1329">
        <v>44</v>
      </c>
      <c r="B1329" t="s">
        <v>106</v>
      </c>
      <c r="C1329" t="s">
        <v>544</v>
      </c>
      <c r="D1329">
        <f>SUM(F1329:CX1329)</f>
        <v>152</v>
      </c>
      <c r="E1329">
        <f t="shared" si="20"/>
        <v>13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40</v>
      </c>
      <c r="AO1329">
        <v>1</v>
      </c>
      <c r="AP1329">
        <v>6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2</v>
      </c>
      <c r="BC1329">
        <v>1</v>
      </c>
      <c r="BD1329">
        <v>2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48</v>
      </c>
      <c r="BR1329">
        <v>0</v>
      </c>
      <c r="BS1329">
        <v>5</v>
      </c>
      <c r="BT1329">
        <v>5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13</v>
      </c>
      <c r="CK1329">
        <v>8</v>
      </c>
      <c r="CL1329">
        <v>1</v>
      </c>
      <c r="CM1329">
        <v>1</v>
      </c>
      <c r="CN1329">
        <v>3</v>
      </c>
      <c r="CO1329">
        <v>2</v>
      </c>
      <c r="CP1329">
        <v>5</v>
      </c>
      <c r="CQ1329">
        <v>0</v>
      </c>
      <c r="CR1329">
        <v>0</v>
      </c>
      <c r="CS1329">
        <v>1</v>
      </c>
      <c r="CT1329">
        <v>0</v>
      </c>
      <c r="CU1329">
        <v>1</v>
      </c>
      <c r="CV1329">
        <v>0</v>
      </c>
      <c r="CW1329">
        <v>0</v>
      </c>
      <c r="CX1329">
        <v>0</v>
      </c>
    </row>
    <row r="1330" spans="1:102">
      <c r="A1330">
        <v>11147</v>
      </c>
      <c r="B1330" t="s">
        <v>255</v>
      </c>
      <c r="C1330" t="s">
        <v>544</v>
      </c>
      <c r="D1330">
        <f>SUM(F1330:CX1330)</f>
        <v>903</v>
      </c>
      <c r="E1330">
        <f t="shared" si="20"/>
        <v>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0</v>
      </c>
      <c r="Z1330">
        <v>0</v>
      </c>
      <c r="AA1330">
        <v>0</v>
      </c>
      <c r="AB1330">
        <v>1</v>
      </c>
      <c r="AC1330">
        <v>82</v>
      </c>
      <c r="AD1330">
        <v>7</v>
      </c>
      <c r="AE1330">
        <v>548</v>
      </c>
      <c r="AF1330">
        <v>2</v>
      </c>
      <c r="AG1330">
        <v>0</v>
      </c>
      <c r="AH1330">
        <v>43</v>
      </c>
      <c r="AI1330">
        <v>13</v>
      </c>
      <c r="AJ1330">
        <v>15</v>
      </c>
      <c r="AK1330">
        <v>101</v>
      </c>
      <c r="AL1330">
        <v>55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2</v>
      </c>
      <c r="BC1330">
        <v>4</v>
      </c>
      <c r="BD1330">
        <v>2</v>
      </c>
      <c r="BE1330">
        <v>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3</v>
      </c>
      <c r="CH1330">
        <v>0</v>
      </c>
      <c r="CI1330">
        <v>1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4</v>
      </c>
      <c r="CP1330">
        <v>0</v>
      </c>
      <c r="CQ1330">
        <v>10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</row>
    <row r="1331" spans="1:102">
      <c r="A1331">
        <v>18795</v>
      </c>
      <c r="B1331" t="s">
        <v>106</v>
      </c>
      <c r="C1331" t="s">
        <v>544</v>
      </c>
      <c r="D1331">
        <f>SUM(F1331:CX1331)</f>
        <v>393</v>
      </c>
      <c r="E1331">
        <f t="shared" si="20"/>
        <v>20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13</v>
      </c>
      <c r="U1331">
        <v>0</v>
      </c>
      <c r="V1331">
        <v>0</v>
      </c>
      <c r="W1331">
        <v>0</v>
      </c>
      <c r="X1331">
        <v>0</v>
      </c>
      <c r="Y1331">
        <v>2</v>
      </c>
      <c r="Z1331">
        <v>0</v>
      </c>
      <c r="AA1331">
        <v>0</v>
      </c>
      <c r="AB1331">
        <v>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0</v>
      </c>
      <c r="AY1331">
        <v>0</v>
      </c>
      <c r="AZ1331">
        <v>0</v>
      </c>
      <c r="BA1331">
        <v>5</v>
      </c>
      <c r="BB1331">
        <v>34</v>
      </c>
      <c r="BC1331">
        <v>31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22</v>
      </c>
      <c r="BV1331">
        <v>0</v>
      </c>
      <c r="BW1331">
        <v>0</v>
      </c>
      <c r="BX1331">
        <v>12</v>
      </c>
      <c r="BY1331">
        <v>2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1</v>
      </c>
      <c r="CI1331">
        <v>28</v>
      </c>
      <c r="CJ1331">
        <v>0</v>
      </c>
      <c r="CK1331">
        <v>22</v>
      </c>
      <c r="CL1331">
        <v>0</v>
      </c>
      <c r="CM1331">
        <v>1</v>
      </c>
      <c r="CN1331">
        <v>0</v>
      </c>
      <c r="CO1331">
        <v>0</v>
      </c>
      <c r="CP1331">
        <v>4</v>
      </c>
      <c r="CQ1331">
        <v>0</v>
      </c>
      <c r="CR1331">
        <v>0</v>
      </c>
      <c r="CS1331">
        <v>0</v>
      </c>
      <c r="CT1331">
        <v>51</v>
      </c>
      <c r="CU1331">
        <v>17</v>
      </c>
      <c r="CV1331">
        <v>5</v>
      </c>
      <c r="CW1331">
        <v>121</v>
      </c>
      <c r="CX1331">
        <v>1</v>
      </c>
    </row>
    <row r="1332" spans="1:102">
      <c r="A1332">
        <v>10350</v>
      </c>
      <c r="B1332" t="s">
        <v>106</v>
      </c>
      <c r="C1332" t="s">
        <v>544</v>
      </c>
      <c r="D1332">
        <f>SUM(F1332:CX1332)</f>
        <v>228</v>
      </c>
      <c r="E1332">
        <f t="shared" si="20"/>
        <v>16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8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10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3</v>
      </c>
      <c r="BB1332">
        <v>15</v>
      </c>
      <c r="BC1332">
        <v>8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17</v>
      </c>
      <c r="BV1332">
        <v>0</v>
      </c>
      <c r="BW1332">
        <v>1</v>
      </c>
      <c r="BX1332">
        <v>11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3</v>
      </c>
      <c r="CI1332">
        <v>11</v>
      </c>
      <c r="CJ1332">
        <v>0</v>
      </c>
      <c r="CK1332">
        <v>15</v>
      </c>
      <c r="CL1332">
        <v>0</v>
      </c>
      <c r="CM1332">
        <v>0</v>
      </c>
      <c r="CN1332">
        <v>1</v>
      </c>
      <c r="CO1332">
        <v>0</v>
      </c>
      <c r="CP1332">
        <v>3</v>
      </c>
      <c r="CQ1332">
        <v>0</v>
      </c>
      <c r="CR1332">
        <v>0</v>
      </c>
      <c r="CS1332">
        <v>0</v>
      </c>
      <c r="CT1332">
        <v>28</v>
      </c>
      <c r="CU1332">
        <v>4</v>
      </c>
      <c r="CV1332">
        <v>1</v>
      </c>
      <c r="CW1332">
        <v>81</v>
      </c>
      <c r="CX1332">
        <v>0</v>
      </c>
    </row>
    <row r="1333" spans="1:102">
      <c r="A1333">
        <v>245</v>
      </c>
      <c r="B1333" t="s">
        <v>106</v>
      </c>
      <c r="C1333" t="s">
        <v>544</v>
      </c>
      <c r="D1333">
        <f>SUM(F1333:CX1333)</f>
        <v>150</v>
      </c>
      <c r="E1333">
        <f t="shared" si="20"/>
        <v>17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15</v>
      </c>
      <c r="U1333">
        <v>0</v>
      </c>
      <c r="V1333">
        <v>0</v>
      </c>
      <c r="W1333">
        <v>6</v>
      </c>
      <c r="X1333">
        <v>0</v>
      </c>
      <c r="Y1333">
        <v>0</v>
      </c>
      <c r="Z1333">
        <v>0</v>
      </c>
      <c r="AA1333">
        <v>2</v>
      </c>
      <c r="AB1333">
        <v>3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</v>
      </c>
      <c r="AO1333">
        <v>1</v>
      </c>
      <c r="AP1333">
        <v>3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4</v>
      </c>
      <c r="BN1333">
        <v>0</v>
      </c>
      <c r="BO1333">
        <v>0</v>
      </c>
      <c r="BP1333">
        <v>8</v>
      </c>
      <c r="BQ1333">
        <v>8</v>
      </c>
      <c r="BR1333">
        <v>0</v>
      </c>
      <c r="BS1333">
        <v>13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2</v>
      </c>
      <c r="CL1333">
        <v>13</v>
      </c>
      <c r="CM1333">
        <v>47</v>
      </c>
      <c r="CN1333">
        <v>5</v>
      </c>
      <c r="CO1333">
        <v>0</v>
      </c>
      <c r="CP1333">
        <v>3</v>
      </c>
      <c r="CQ1333">
        <v>9</v>
      </c>
      <c r="CR1333">
        <v>0</v>
      </c>
      <c r="CS1333">
        <v>2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 spans="1:102">
      <c r="A1334">
        <v>19570</v>
      </c>
      <c r="B1334" t="s">
        <v>160</v>
      </c>
      <c r="C1334" t="s">
        <v>544</v>
      </c>
      <c r="D1334">
        <f>SUM(F1334:CX1334)</f>
        <v>262</v>
      </c>
      <c r="E1334">
        <f t="shared" si="20"/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0</v>
      </c>
      <c r="AA1334">
        <v>0</v>
      </c>
      <c r="AB1334">
        <v>2</v>
      </c>
      <c r="AC1334">
        <v>2</v>
      </c>
      <c r="AD1334">
        <v>1</v>
      </c>
      <c r="AE1334">
        <v>6</v>
      </c>
      <c r="AF1334">
        <v>2</v>
      </c>
      <c r="AG1334">
        <v>1</v>
      </c>
      <c r="AH1334">
        <v>194</v>
      </c>
      <c r="AI1334">
        <v>1</v>
      </c>
      <c r="AJ1334">
        <v>1</v>
      </c>
      <c r="AK1334">
        <v>11</v>
      </c>
      <c r="AL1334">
        <v>20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5</v>
      </c>
      <c r="CG1334">
        <v>0</v>
      </c>
      <c r="CH1334">
        <v>1</v>
      </c>
      <c r="CI1334">
        <v>1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4</v>
      </c>
      <c r="CP1334">
        <v>2</v>
      </c>
      <c r="CQ1334">
        <v>1</v>
      </c>
      <c r="CR1334">
        <v>1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2</v>
      </c>
    </row>
    <row r="1335" spans="1:102">
      <c r="A1335">
        <v>15174</v>
      </c>
      <c r="B1335" t="s">
        <v>106</v>
      </c>
      <c r="C1335" t="s">
        <v>544</v>
      </c>
      <c r="D1335">
        <f>SUM(F1335:CX1335)</f>
        <v>1613</v>
      </c>
      <c r="E1335">
        <f t="shared" si="20"/>
        <v>15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12</v>
      </c>
      <c r="AE1335">
        <v>0</v>
      </c>
      <c r="AF1335">
        <v>0</v>
      </c>
      <c r="AG1335">
        <v>0</v>
      </c>
      <c r="AH1335">
        <v>582</v>
      </c>
      <c r="AI1335">
        <v>24</v>
      </c>
      <c r="AJ1335">
        <v>19</v>
      </c>
      <c r="AK1335">
        <v>647</v>
      </c>
      <c r="AL1335">
        <v>271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2</v>
      </c>
      <c r="BC1335">
        <v>0</v>
      </c>
      <c r="BD1335">
        <v>0</v>
      </c>
      <c r="BE1335">
        <v>1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1</v>
      </c>
      <c r="CG1335">
        <v>19</v>
      </c>
      <c r="CH1335">
        <v>2</v>
      </c>
      <c r="CI1335">
        <v>12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4</v>
      </c>
      <c r="CQ1335">
        <v>3</v>
      </c>
      <c r="CR1335">
        <v>4</v>
      </c>
      <c r="CS1335">
        <v>3</v>
      </c>
      <c r="CT1335">
        <v>0</v>
      </c>
      <c r="CU1335">
        <v>0</v>
      </c>
      <c r="CV1335">
        <v>0</v>
      </c>
      <c r="CW1335">
        <v>1</v>
      </c>
      <c r="CX1335">
        <v>0</v>
      </c>
    </row>
    <row r="1336" spans="1:102">
      <c r="A1336">
        <v>10355</v>
      </c>
      <c r="B1336" t="s">
        <v>106</v>
      </c>
      <c r="C1336" t="s">
        <v>544</v>
      </c>
      <c r="D1336">
        <f>SUM(F1336:CX1336)</f>
        <v>216</v>
      </c>
      <c r="E1336">
        <f t="shared" si="20"/>
        <v>14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20</v>
      </c>
      <c r="BC1336">
        <v>15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18</v>
      </c>
      <c r="BV1336">
        <v>1</v>
      </c>
      <c r="BW1336">
        <v>1</v>
      </c>
      <c r="BX1336">
        <v>6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19</v>
      </c>
      <c r="CJ1336">
        <v>0</v>
      </c>
      <c r="CK1336">
        <v>16</v>
      </c>
      <c r="CL1336">
        <v>0</v>
      </c>
      <c r="CM1336">
        <v>0</v>
      </c>
      <c r="CN1336">
        <v>1</v>
      </c>
      <c r="CO1336">
        <v>0</v>
      </c>
      <c r="CP1336">
        <v>7</v>
      </c>
      <c r="CQ1336">
        <v>0</v>
      </c>
      <c r="CR1336">
        <v>0</v>
      </c>
      <c r="CS1336">
        <v>0</v>
      </c>
      <c r="CT1336">
        <v>24</v>
      </c>
      <c r="CU1336">
        <v>9</v>
      </c>
      <c r="CV1336">
        <v>7</v>
      </c>
      <c r="CW1336">
        <v>59</v>
      </c>
      <c r="CX1336">
        <v>1</v>
      </c>
    </row>
    <row r="1337" spans="1:102">
      <c r="A1337">
        <v>11158</v>
      </c>
      <c r="B1337" t="s">
        <v>160</v>
      </c>
      <c r="C1337" t="s">
        <v>544</v>
      </c>
      <c r="D1337">
        <f>SUM(F1337:CX1337)</f>
        <v>215</v>
      </c>
      <c r="E1337">
        <f t="shared" si="20"/>
        <v>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</v>
      </c>
      <c r="AE1337">
        <v>23</v>
      </c>
      <c r="AF1337">
        <v>10</v>
      </c>
      <c r="AG1337">
        <v>11</v>
      </c>
      <c r="AH1337">
        <v>37</v>
      </c>
      <c r="AI1337">
        <v>0</v>
      </c>
      <c r="AJ1337">
        <v>6</v>
      </c>
      <c r="AK1337">
        <v>22</v>
      </c>
      <c r="AL1337">
        <v>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2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19</v>
      </c>
      <c r="CG1337">
        <v>17</v>
      </c>
      <c r="CH1337">
        <v>10</v>
      </c>
      <c r="CI1337">
        <v>1</v>
      </c>
      <c r="CJ1337">
        <v>0</v>
      </c>
      <c r="CK1337">
        <v>0</v>
      </c>
      <c r="CL1337">
        <v>0</v>
      </c>
      <c r="CM1337">
        <v>0</v>
      </c>
      <c r="CN1337">
        <v>1</v>
      </c>
      <c r="CO1337">
        <v>0</v>
      </c>
      <c r="CP1337">
        <v>0</v>
      </c>
      <c r="CQ1337">
        <v>36</v>
      </c>
      <c r="CR1337">
        <v>1</v>
      </c>
      <c r="CS1337">
        <v>6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 spans="1:102">
      <c r="A1338">
        <v>13338</v>
      </c>
      <c r="B1338" t="s">
        <v>132</v>
      </c>
      <c r="C1338" t="s">
        <v>544</v>
      </c>
      <c r="D1338">
        <f>SUM(F1338:CX1338)</f>
        <v>964</v>
      </c>
      <c r="E1338">
        <f t="shared" si="20"/>
        <v>17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2</v>
      </c>
      <c r="AB1338">
        <v>3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13</v>
      </c>
      <c r="AO1338">
        <v>0</v>
      </c>
      <c r="AP1338">
        <v>12</v>
      </c>
      <c r="AQ1338">
        <v>0</v>
      </c>
      <c r="AR1338">
        <v>0</v>
      </c>
      <c r="AS1338">
        <v>2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15</v>
      </c>
      <c r="BN1338">
        <v>0</v>
      </c>
      <c r="BO1338">
        <v>0</v>
      </c>
      <c r="BP1338">
        <v>0</v>
      </c>
      <c r="BQ1338">
        <v>141</v>
      </c>
      <c r="BR1338">
        <v>0</v>
      </c>
      <c r="BS1338">
        <v>505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7</v>
      </c>
      <c r="CG1338">
        <v>7</v>
      </c>
      <c r="CH1338">
        <v>1</v>
      </c>
      <c r="CI1338">
        <v>6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17</v>
      </c>
      <c r="CP1338">
        <v>82</v>
      </c>
      <c r="CQ1338">
        <v>106</v>
      </c>
      <c r="CR1338">
        <v>9</v>
      </c>
      <c r="CS1338">
        <v>30</v>
      </c>
      <c r="CT1338">
        <v>0</v>
      </c>
      <c r="CU1338">
        <v>0</v>
      </c>
      <c r="CV1338">
        <v>0</v>
      </c>
      <c r="CW1338">
        <v>0</v>
      </c>
      <c r="CX1338">
        <v>0</v>
      </c>
    </row>
    <row r="1339" spans="1:102">
      <c r="A1339">
        <v>10351</v>
      </c>
      <c r="B1339" t="s">
        <v>106</v>
      </c>
      <c r="C1339" t="s">
        <v>544</v>
      </c>
      <c r="D1339">
        <f>SUM(F1339:CX1339)</f>
        <v>225</v>
      </c>
      <c r="E1339">
        <f t="shared" si="20"/>
        <v>16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  <c r="BA1339">
        <v>3</v>
      </c>
      <c r="BB1339">
        <v>17</v>
      </c>
      <c r="BC1339">
        <v>13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17</v>
      </c>
      <c r="BV1339">
        <v>0</v>
      </c>
      <c r="BW1339">
        <v>1</v>
      </c>
      <c r="BX1339">
        <v>10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2</v>
      </c>
      <c r="CI1339">
        <v>12</v>
      </c>
      <c r="CJ1339">
        <v>0</v>
      </c>
      <c r="CK1339">
        <v>13</v>
      </c>
      <c r="CL1339">
        <v>0</v>
      </c>
      <c r="CM1339">
        <v>0</v>
      </c>
      <c r="CN1339">
        <v>2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26</v>
      </c>
      <c r="CU1339">
        <v>7</v>
      </c>
      <c r="CV1339">
        <v>3</v>
      </c>
      <c r="CW1339">
        <v>81</v>
      </c>
      <c r="CX1339">
        <v>2</v>
      </c>
    </row>
    <row r="1340" spans="1:102">
      <c r="A1340">
        <v>1853</v>
      </c>
      <c r="B1340" t="s">
        <v>106</v>
      </c>
      <c r="C1340" t="s">
        <v>544</v>
      </c>
      <c r="D1340">
        <f>SUM(F1340:CX1340)</f>
        <v>177</v>
      </c>
      <c r="E1340">
        <f t="shared" si="20"/>
        <v>11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29</v>
      </c>
      <c r="AP1340">
        <v>1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4</v>
      </c>
      <c r="BM1340">
        <v>1</v>
      </c>
      <c r="BN1340">
        <v>0</v>
      </c>
      <c r="BO1340">
        <v>0</v>
      </c>
      <c r="BP1340">
        <v>5</v>
      </c>
      <c r="BQ1340">
        <v>28</v>
      </c>
      <c r="BR1340">
        <v>0</v>
      </c>
      <c r="BS1340">
        <v>86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</v>
      </c>
      <c r="CJ1340">
        <v>2</v>
      </c>
      <c r="CK1340">
        <v>6</v>
      </c>
      <c r="CL1340">
        <v>0</v>
      </c>
      <c r="CM1340">
        <v>1</v>
      </c>
      <c r="CN1340">
        <v>2</v>
      </c>
      <c r="CO1340">
        <v>2</v>
      </c>
      <c r="CP1340">
        <v>1</v>
      </c>
      <c r="CQ1340">
        <v>0</v>
      </c>
      <c r="CR1340">
        <v>1</v>
      </c>
      <c r="CS1340">
        <v>0</v>
      </c>
      <c r="CT1340">
        <v>0</v>
      </c>
      <c r="CU1340">
        <v>0</v>
      </c>
      <c r="CV1340">
        <v>1</v>
      </c>
      <c r="CW1340">
        <v>0</v>
      </c>
      <c r="CX1340">
        <v>1</v>
      </c>
    </row>
    <row r="1341" spans="1:102">
      <c r="A1341">
        <v>19542</v>
      </c>
      <c r="B1341" t="s">
        <v>485</v>
      </c>
      <c r="C1341" t="s">
        <v>544</v>
      </c>
      <c r="D1341">
        <f>SUM(F1341:CX1341)</f>
        <v>245</v>
      </c>
      <c r="E1341">
        <f t="shared" si="20"/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3</v>
      </c>
      <c r="Z1341">
        <v>0</v>
      </c>
      <c r="AA1341">
        <v>0</v>
      </c>
      <c r="AB1341">
        <v>0</v>
      </c>
      <c r="AC1341">
        <v>6</v>
      </c>
      <c r="AD1341">
        <v>5</v>
      </c>
      <c r="AE1341">
        <v>9</v>
      </c>
      <c r="AF1341">
        <v>5</v>
      </c>
      <c r="AG1341">
        <v>0</v>
      </c>
      <c r="AH1341">
        <v>146</v>
      </c>
      <c r="AI1341">
        <v>5</v>
      </c>
      <c r="AJ1341">
        <v>7</v>
      </c>
      <c r="AK1341">
        <v>18</v>
      </c>
      <c r="AL1341">
        <v>21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4</v>
      </c>
      <c r="CG1341">
        <v>2</v>
      </c>
      <c r="CH1341">
        <v>1</v>
      </c>
      <c r="CI1341">
        <v>5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2</v>
      </c>
      <c r="CQ1341">
        <v>3</v>
      </c>
      <c r="CR1341">
        <v>0</v>
      </c>
      <c r="CS1341">
        <v>1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 spans="1:102">
      <c r="A1342">
        <v>5281</v>
      </c>
      <c r="B1342" t="s">
        <v>106</v>
      </c>
      <c r="C1342" t="s">
        <v>544</v>
      </c>
      <c r="D1342">
        <f>SUM(F1342:CX1342)</f>
        <v>161</v>
      </c>
      <c r="E1342">
        <f t="shared" si="20"/>
        <v>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</v>
      </c>
      <c r="AF1342">
        <v>1</v>
      </c>
      <c r="AG1342">
        <v>0</v>
      </c>
      <c r="AH1342">
        <v>12</v>
      </c>
      <c r="AI1342">
        <v>0</v>
      </c>
      <c r="AJ1342">
        <v>0</v>
      </c>
      <c r="AK1342">
        <v>2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36</v>
      </c>
      <c r="BN1342">
        <v>0</v>
      </c>
      <c r="BO1342">
        <v>0</v>
      </c>
      <c r="BP1342">
        <v>0</v>
      </c>
      <c r="BQ1342">
        <v>1</v>
      </c>
      <c r="BR1342">
        <v>0</v>
      </c>
      <c r="BS1342">
        <v>5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27</v>
      </c>
      <c r="CG1342">
        <v>14</v>
      </c>
      <c r="CH1342">
        <v>7</v>
      </c>
      <c r="CI1342">
        <v>15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24</v>
      </c>
      <c r="CP1342">
        <v>5</v>
      </c>
      <c r="CQ1342">
        <v>2</v>
      </c>
      <c r="CR1342">
        <v>2</v>
      </c>
      <c r="CS1342">
        <v>1</v>
      </c>
      <c r="CT1342">
        <v>0</v>
      </c>
      <c r="CU1342">
        <v>0</v>
      </c>
      <c r="CV1342">
        <v>0</v>
      </c>
      <c r="CW1342">
        <v>1</v>
      </c>
      <c r="CX1342">
        <v>0</v>
      </c>
    </row>
    <row r="1343" spans="1:102">
      <c r="A1343">
        <v>5483</v>
      </c>
      <c r="B1343" t="s">
        <v>106</v>
      </c>
      <c r="C1343" t="s">
        <v>544</v>
      </c>
      <c r="D1343">
        <f>SUM(F1343:CX1343)</f>
        <v>415</v>
      </c>
      <c r="E1343">
        <f t="shared" si="20"/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12</v>
      </c>
      <c r="AD1343">
        <v>3</v>
      </c>
      <c r="AE1343">
        <v>24</v>
      </c>
      <c r="AF1343">
        <v>7</v>
      </c>
      <c r="AG1343">
        <v>2</v>
      </c>
      <c r="AH1343">
        <v>78</v>
      </c>
      <c r="AI1343">
        <v>12</v>
      </c>
      <c r="AJ1343">
        <v>7</v>
      </c>
      <c r="AK1343">
        <v>21</v>
      </c>
      <c r="AL1343">
        <v>239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1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1</v>
      </c>
      <c r="CS1343">
        <v>0</v>
      </c>
      <c r="CT1343">
        <v>0</v>
      </c>
      <c r="CU1343">
        <v>2</v>
      </c>
      <c r="CV1343">
        <v>1</v>
      </c>
      <c r="CW1343">
        <v>0</v>
      </c>
      <c r="CX1343">
        <v>0</v>
      </c>
    </row>
    <row r="1344" spans="1:102">
      <c r="A1344">
        <v>13339</v>
      </c>
      <c r="B1344" t="s">
        <v>132</v>
      </c>
      <c r="C1344" t="s">
        <v>544</v>
      </c>
      <c r="D1344">
        <f>SUM(F1344:CX1344)</f>
        <v>233</v>
      </c>
      <c r="E1344">
        <f t="shared" si="20"/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1</v>
      </c>
      <c r="BN1344">
        <v>0</v>
      </c>
      <c r="BO1344">
        <v>0</v>
      </c>
      <c r="BP1344">
        <v>4</v>
      </c>
      <c r="BQ1344">
        <v>2</v>
      </c>
      <c r="BR1344">
        <v>0</v>
      </c>
      <c r="BS1344">
        <v>3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11</v>
      </c>
      <c r="CG1344">
        <v>6</v>
      </c>
      <c r="CH1344">
        <v>5</v>
      </c>
      <c r="CI1344">
        <v>19</v>
      </c>
      <c r="CJ1344">
        <v>0</v>
      </c>
      <c r="CK1344">
        <v>5</v>
      </c>
      <c r="CL1344">
        <v>0</v>
      </c>
      <c r="CM1344">
        <v>0</v>
      </c>
      <c r="CN1344">
        <v>0</v>
      </c>
      <c r="CO1344">
        <v>0</v>
      </c>
      <c r="CP1344">
        <v>113</v>
      </c>
      <c r="CQ1344">
        <v>16</v>
      </c>
      <c r="CR1344">
        <v>6</v>
      </c>
      <c r="CS1344">
        <v>33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 spans="1:102">
      <c r="A1345">
        <v>6218</v>
      </c>
      <c r="B1345" t="s">
        <v>106</v>
      </c>
      <c r="C1345" t="s">
        <v>544</v>
      </c>
      <c r="D1345">
        <f>SUM(F1345:CX1345)</f>
        <v>728</v>
      </c>
      <c r="E1345">
        <f t="shared" si="20"/>
        <v>14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425</v>
      </c>
      <c r="BN1345">
        <v>0</v>
      </c>
      <c r="BO1345">
        <v>9</v>
      </c>
      <c r="BP1345">
        <v>19</v>
      </c>
      <c r="BQ1345">
        <v>1</v>
      </c>
      <c r="BR1345">
        <v>0</v>
      </c>
      <c r="BS1345">
        <v>74</v>
      </c>
      <c r="BT1345">
        <v>65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2</v>
      </c>
      <c r="CJ1345">
        <v>0</v>
      </c>
      <c r="CK1345">
        <v>0</v>
      </c>
      <c r="CL1345">
        <v>0</v>
      </c>
      <c r="CM1345">
        <v>3</v>
      </c>
      <c r="CN1345">
        <v>8</v>
      </c>
      <c r="CO1345">
        <v>0</v>
      </c>
      <c r="CP1345">
        <v>43</v>
      </c>
      <c r="CQ1345">
        <v>49</v>
      </c>
      <c r="CR1345">
        <v>13</v>
      </c>
      <c r="CS1345">
        <v>11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 spans="1:102">
      <c r="A1346">
        <v>14492</v>
      </c>
      <c r="B1346" t="s">
        <v>132</v>
      </c>
      <c r="C1346" t="s">
        <v>544</v>
      </c>
      <c r="D1346">
        <f>SUM(F1346:CX1346)</f>
        <v>334</v>
      </c>
      <c r="E1346">
        <f t="shared" si="20"/>
        <v>13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41</v>
      </c>
      <c r="BN1346">
        <v>2</v>
      </c>
      <c r="BO1346">
        <v>1</v>
      </c>
      <c r="BP1346">
        <v>7</v>
      </c>
      <c r="BQ1346">
        <v>0</v>
      </c>
      <c r="BR1346">
        <v>0</v>
      </c>
      <c r="BS1346">
        <v>4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4</v>
      </c>
      <c r="CF1346">
        <v>2</v>
      </c>
      <c r="CG1346">
        <v>8</v>
      </c>
      <c r="CH1346">
        <v>5</v>
      </c>
      <c r="CI1346">
        <v>11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93</v>
      </c>
      <c r="CQ1346">
        <v>116</v>
      </c>
      <c r="CR1346">
        <v>7</v>
      </c>
      <c r="CS1346">
        <v>30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>
      <c r="A1347">
        <v>14196</v>
      </c>
      <c r="B1347" t="s">
        <v>106</v>
      </c>
      <c r="C1347" t="s">
        <v>544</v>
      </c>
      <c r="D1347">
        <f>SUM(F1347:CX1347)</f>
        <v>288</v>
      </c>
      <c r="E1347">
        <f t="shared" si="20"/>
        <v>10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86</v>
      </c>
      <c r="L1347">
        <v>0</v>
      </c>
      <c r="M1347">
        <v>0</v>
      </c>
      <c r="N1347">
        <v>4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65</v>
      </c>
      <c r="U1347">
        <v>0</v>
      </c>
      <c r="V1347">
        <v>0</v>
      </c>
      <c r="W1347">
        <v>0</v>
      </c>
      <c r="X1347">
        <v>0</v>
      </c>
      <c r="Y1347">
        <v>87</v>
      </c>
      <c r="Z1347">
        <v>0</v>
      </c>
      <c r="AA1347">
        <v>8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5</v>
      </c>
      <c r="AP1347">
        <v>12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9</v>
      </c>
      <c r="CL1347">
        <v>3</v>
      </c>
      <c r="CM1347">
        <v>1</v>
      </c>
      <c r="CN1347">
        <v>0</v>
      </c>
      <c r="CO1347">
        <v>0</v>
      </c>
      <c r="CP1347">
        <v>1</v>
      </c>
      <c r="CQ1347">
        <v>1</v>
      </c>
      <c r="CR1347">
        <v>1</v>
      </c>
      <c r="CS1347">
        <v>0</v>
      </c>
      <c r="CT1347">
        <v>0</v>
      </c>
      <c r="CU1347">
        <v>1</v>
      </c>
      <c r="CV1347">
        <v>0</v>
      </c>
      <c r="CW1347">
        <v>0</v>
      </c>
      <c r="CX1347">
        <v>0</v>
      </c>
    </row>
    <row r="1348" spans="1:102">
      <c r="A1348">
        <v>6809</v>
      </c>
      <c r="B1348" t="s">
        <v>106</v>
      </c>
      <c r="C1348" t="s">
        <v>544</v>
      </c>
      <c r="D1348">
        <f>SUM(F1348:CX1348)</f>
        <v>224</v>
      </c>
      <c r="E1348">
        <f t="shared" si="20"/>
        <v>12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10</v>
      </c>
      <c r="AD1348">
        <v>17</v>
      </c>
      <c r="AE1348">
        <v>31</v>
      </c>
      <c r="AF1348">
        <v>1</v>
      </c>
      <c r="AG1348">
        <v>4</v>
      </c>
      <c r="AH1348">
        <v>43</v>
      </c>
      <c r="AI1348">
        <v>30</v>
      </c>
      <c r="AJ1348">
        <v>7</v>
      </c>
      <c r="AK1348">
        <v>8</v>
      </c>
      <c r="AL1348">
        <v>57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3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6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1</v>
      </c>
      <c r="CR1348">
        <v>0</v>
      </c>
      <c r="CS1348">
        <v>0</v>
      </c>
      <c r="CT1348">
        <v>0</v>
      </c>
      <c r="CU1348">
        <v>3</v>
      </c>
      <c r="CV1348">
        <v>1</v>
      </c>
      <c r="CW1348">
        <v>0</v>
      </c>
      <c r="CX1348">
        <v>0</v>
      </c>
    </row>
    <row r="1349" spans="1:102">
      <c r="A1349">
        <v>6353</v>
      </c>
      <c r="B1349" t="s">
        <v>106</v>
      </c>
      <c r="C1349" t="s">
        <v>544</v>
      </c>
      <c r="D1349">
        <f>SUM(F1349:CX1349)</f>
        <v>152</v>
      </c>
      <c r="E1349">
        <f t="shared" si="20"/>
        <v>14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3</v>
      </c>
      <c r="AD1349">
        <v>5</v>
      </c>
      <c r="AE1349">
        <v>13</v>
      </c>
      <c r="AF1349">
        <v>1</v>
      </c>
      <c r="AG1349">
        <v>0</v>
      </c>
      <c r="AH1349">
        <v>6</v>
      </c>
      <c r="AI1349">
        <v>18</v>
      </c>
      <c r="AJ1349">
        <v>9</v>
      </c>
      <c r="AK1349">
        <v>35</v>
      </c>
      <c r="AL1349">
        <v>36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4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3</v>
      </c>
      <c r="CG1349">
        <v>1</v>
      </c>
      <c r="CH1349">
        <v>4</v>
      </c>
      <c r="CI1349">
        <v>9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1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 spans="1:102">
      <c r="A1350">
        <v>3351</v>
      </c>
      <c r="B1350" t="s">
        <v>106</v>
      </c>
      <c r="C1350" t="s">
        <v>544</v>
      </c>
      <c r="D1350">
        <f>SUM(F1350:CX1350)</f>
        <v>138</v>
      </c>
      <c r="E1350">
        <f t="shared" si="20"/>
        <v>7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99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8</v>
      </c>
      <c r="X1350">
        <v>0</v>
      </c>
      <c r="Y1350">
        <v>1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14</v>
      </c>
      <c r="AO1350">
        <v>0</v>
      </c>
      <c r="AP1350">
        <v>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2</v>
      </c>
      <c r="CK1350">
        <v>1</v>
      </c>
      <c r="CL1350">
        <v>1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2</v>
      </c>
      <c r="CX1350">
        <v>1</v>
      </c>
    </row>
    <row r="1351" spans="1:102">
      <c r="A1351">
        <v>6048</v>
      </c>
      <c r="B1351" t="s">
        <v>106</v>
      </c>
      <c r="C1351" t="s">
        <v>544</v>
      </c>
      <c r="D1351">
        <f>SUM(F1351:CX1351)</f>
        <v>430</v>
      </c>
      <c r="E1351">
        <f t="shared" ref="E1351:E1368" si="21">COUNTIF(F1351:CX1351,"&gt;1")</f>
        <v>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219</v>
      </c>
      <c r="BN1351">
        <v>0</v>
      </c>
      <c r="BO1351">
        <v>4</v>
      </c>
      <c r="BP1351">
        <v>25</v>
      </c>
      <c r="BQ1351">
        <v>2</v>
      </c>
      <c r="BR1351">
        <v>0</v>
      </c>
      <c r="BS1351">
        <v>42</v>
      </c>
      <c r="BT1351">
        <v>47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1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1</v>
      </c>
      <c r="CN1351">
        <v>2</v>
      </c>
      <c r="CO1351">
        <v>0</v>
      </c>
      <c r="CP1351">
        <v>47</v>
      </c>
      <c r="CQ1351">
        <v>22</v>
      </c>
      <c r="CR1351">
        <v>12</v>
      </c>
      <c r="CS1351">
        <v>4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 spans="1:102">
      <c r="A1352">
        <v>10929</v>
      </c>
      <c r="B1352" t="s">
        <v>106</v>
      </c>
      <c r="C1352" t="s">
        <v>544</v>
      </c>
      <c r="D1352">
        <f>SUM(F1352:CX1352)</f>
        <v>163</v>
      </c>
      <c r="E1352">
        <f t="shared" si="21"/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3</v>
      </c>
      <c r="AL1352">
        <v>0</v>
      </c>
      <c r="AM1352">
        <v>0</v>
      </c>
      <c r="AN1352">
        <v>0</v>
      </c>
      <c r="AO1352">
        <v>0</v>
      </c>
      <c r="AP1352">
        <v>18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2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11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</v>
      </c>
      <c r="CG1352">
        <v>2</v>
      </c>
      <c r="CH1352">
        <v>2</v>
      </c>
      <c r="CI1352">
        <v>3</v>
      </c>
      <c r="CJ1352">
        <v>0</v>
      </c>
      <c r="CK1352">
        <v>16</v>
      </c>
      <c r="CL1352">
        <v>0</v>
      </c>
      <c r="CM1352">
        <v>0</v>
      </c>
      <c r="CN1352">
        <v>0</v>
      </c>
      <c r="CO1352">
        <v>0</v>
      </c>
      <c r="CP1352">
        <v>2</v>
      </c>
      <c r="CQ1352">
        <v>0</v>
      </c>
      <c r="CR1352">
        <v>50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</row>
    <row r="1353" spans="1:102">
      <c r="A1353">
        <v>15058</v>
      </c>
      <c r="B1353" t="s">
        <v>106</v>
      </c>
      <c r="C1353" t="s">
        <v>544</v>
      </c>
      <c r="D1353">
        <f>SUM(F1353:CX1353)</f>
        <v>268</v>
      </c>
      <c r="E1353">
        <f t="shared" si="21"/>
        <v>11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25</v>
      </c>
      <c r="BB1353">
        <v>46</v>
      </c>
      <c r="BC1353">
        <v>134</v>
      </c>
      <c r="BD1353">
        <v>18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3</v>
      </c>
      <c r="CK1353">
        <v>7</v>
      </c>
      <c r="CL1353">
        <v>0</v>
      </c>
      <c r="CM1353">
        <v>2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15</v>
      </c>
      <c r="CV1353">
        <v>9</v>
      </c>
      <c r="CW1353">
        <v>0</v>
      </c>
      <c r="CX1353">
        <v>0</v>
      </c>
    </row>
    <row r="1354" spans="1:102">
      <c r="A1354">
        <v>3340</v>
      </c>
      <c r="B1354" t="s">
        <v>106</v>
      </c>
      <c r="C1354" t="s">
        <v>544</v>
      </c>
      <c r="D1354">
        <f>SUM(F1354:CX1354)</f>
        <v>184</v>
      </c>
      <c r="E1354">
        <f t="shared" si="21"/>
        <v>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56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8</v>
      </c>
      <c r="BZ1354">
        <v>13</v>
      </c>
      <c r="CA1354">
        <v>0</v>
      </c>
      <c r="CB1354">
        <v>0</v>
      </c>
      <c r="CC1354">
        <v>1</v>
      </c>
      <c r="CD1354">
        <v>15</v>
      </c>
      <c r="CE1354">
        <v>0</v>
      </c>
      <c r="CF1354">
        <v>1</v>
      </c>
      <c r="CG1354">
        <v>0</v>
      </c>
      <c r="CH1354">
        <v>1</v>
      </c>
      <c r="CI1354">
        <v>0</v>
      </c>
      <c r="CJ1354">
        <v>57</v>
      </c>
      <c r="CK1354">
        <v>3</v>
      </c>
      <c r="CL1354">
        <v>0</v>
      </c>
      <c r="CM1354">
        <v>0</v>
      </c>
      <c r="CN1354">
        <v>6</v>
      </c>
      <c r="CO1354">
        <v>0</v>
      </c>
      <c r="CP1354">
        <v>0</v>
      </c>
      <c r="CQ1354">
        <v>0</v>
      </c>
      <c r="CR1354">
        <v>11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</row>
    <row r="1355" spans="1:102">
      <c r="A1355">
        <v>5754</v>
      </c>
      <c r="B1355" t="s">
        <v>106</v>
      </c>
      <c r="C1355" t="s">
        <v>544</v>
      </c>
      <c r="D1355">
        <f>SUM(F1355:CX1355)</f>
        <v>149</v>
      </c>
      <c r="E1355">
        <f t="shared" si="21"/>
        <v>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121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11</v>
      </c>
      <c r="X1355">
        <v>4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4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2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 spans="1:102">
      <c r="A1356">
        <v>232</v>
      </c>
      <c r="B1356" t="s">
        <v>106</v>
      </c>
      <c r="C1356" t="s">
        <v>544</v>
      </c>
      <c r="D1356">
        <f>SUM(F1356:CX1356)</f>
        <v>190</v>
      </c>
      <c r="E1356">
        <f t="shared" si="21"/>
        <v>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</v>
      </c>
      <c r="AD1356">
        <v>1</v>
      </c>
      <c r="AE1356">
        <v>0</v>
      </c>
      <c r="AF1356">
        <v>1</v>
      </c>
      <c r="AG1356">
        <v>0</v>
      </c>
      <c r="AH1356">
        <v>23</v>
      </c>
      <c r="AI1356">
        <v>5</v>
      </c>
      <c r="AJ1356">
        <v>3</v>
      </c>
      <c r="AK1356">
        <v>7</v>
      </c>
      <c r="AL1356">
        <v>145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1</v>
      </c>
      <c r="CR1356">
        <v>0</v>
      </c>
      <c r="CS1356">
        <v>0</v>
      </c>
      <c r="CT1356">
        <v>0</v>
      </c>
      <c r="CU1356">
        <v>1</v>
      </c>
      <c r="CV1356">
        <v>0</v>
      </c>
      <c r="CW1356">
        <v>0</v>
      </c>
      <c r="CX1356">
        <v>0</v>
      </c>
    </row>
    <row r="1357" spans="1:102">
      <c r="A1357">
        <v>19504</v>
      </c>
      <c r="B1357" t="s">
        <v>160</v>
      </c>
      <c r="C1357" t="s">
        <v>544</v>
      </c>
      <c r="D1357">
        <f>SUM(F1357:CX1357)</f>
        <v>351</v>
      </c>
      <c r="E1357">
        <f t="shared" si="21"/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103</v>
      </c>
      <c r="AF1357">
        <v>0</v>
      </c>
      <c r="AG1357">
        <v>0</v>
      </c>
      <c r="AH1357">
        <v>38</v>
      </c>
      <c r="AI1357">
        <v>10</v>
      </c>
      <c r="AJ1357">
        <v>26</v>
      </c>
      <c r="AK1357">
        <v>19</v>
      </c>
      <c r="AL1357">
        <v>150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>
      <c r="A1358">
        <v>15175</v>
      </c>
      <c r="B1358" t="s">
        <v>106</v>
      </c>
      <c r="C1358" t="s">
        <v>544</v>
      </c>
      <c r="D1358">
        <f>SUM(F1358:CX1358)</f>
        <v>155</v>
      </c>
      <c r="E1358">
        <f t="shared" si="21"/>
        <v>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77</v>
      </c>
      <c r="AI1358">
        <v>1</v>
      </c>
      <c r="AJ1358">
        <v>0</v>
      </c>
      <c r="AK1358">
        <v>54</v>
      </c>
      <c r="AL1358">
        <v>15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2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2</v>
      </c>
      <c r="CH1358">
        <v>1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1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>
      <c r="A1359">
        <v>6800</v>
      </c>
      <c r="B1359" t="s">
        <v>106</v>
      </c>
      <c r="C1359" t="s">
        <v>544</v>
      </c>
      <c r="D1359">
        <f>SUM(F1359:CX1359)</f>
        <v>1196</v>
      </c>
      <c r="E1359">
        <f t="shared" si="21"/>
        <v>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9</v>
      </c>
      <c r="AE1359">
        <v>0</v>
      </c>
      <c r="AF1359">
        <v>0</v>
      </c>
      <c r="AG1359">
        <v>1150</v>
      </c>
      <c r="AH1359">
        <v>4</v>
      </c>
      <c r="AI1359">
        <v>3</v>
      </c>
      <c r="AJ1359">
        <v>0</v>
      </c>
      <c r="AK1359">
        <v>2</v>
      </c>
      <c r="AL1359">
        <v>25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1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 spans="1:102">
      <c r="A1360">
        <v>4020</v>
      </c>
      <c r="B1360" t="s">
        <v>106</v>
      </c>
      <c r="C1360" t="s">
        <v>544</v>
      </c>
      <c r="D1360">
        <f>SUM(F1360:CX1360)</f>
        <v>199</v>
      </c>
      <c r="E1360">
        <f t="shared" si="21"/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171</v>
      </c>
      <c r="AH1360">
        <v>0</v>
      </c>
      <c r="AI1360">
        <v>4</v>
      </c>
      <c r="AJ1360">
        <v>9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2</v>
      </c>
      <c r="CG1360">
        <v>4</v>
      </c>
      <c r="CH1360">
        <v>5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>
      <c r="A1361">
        <v>88</v>
      </c>
      <c r="B1361" t="s">
        <v>106</v>
      </c>
      <c r="C1361" t="s">
        <v>544</v>
      </c>
      <c r="D1361">
        <f>SUM(F1361:CX1361)</f>
        <v>168</v>
      </c>
      <c r="E1361">
        <f t="shared" si="21"/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136</v>
      </c>
      <c r="AI1361">
        <v>5</v>
      </c>
      <c r="AJ1361">
        <v>2</v>
      </c>
      <c r="AK1361">
        <v>0</v>
      </c>
      <c r="AL1361">
        <v>21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 spans="1:102">
      <c r="A1362">
        <v>19502</v>
      </c>
      <c r="B1362" t="s">
        <v>144</v>
      </c>
      <c r="C1362" t="s">
        <v>544</v>
      </c>
      <c r="D1362">
        <f>SUM(F1362:CX1362)</f>
        <v>298</v>
      </c>
      <c r="E1362">
        <f t="shared" si="21"/>
        <v>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</v>
      </c>
      <c r="AE1362">
        <v>269</v>
      </c>
      <c r="AF1362">
        <v>0</v>
      </c>
      <c r="AG1362">
        <v>0</v>
      </c>
      <c r="AH1362">
        <v>0</v>
      </c>
      <c r="AI1362">
        <v>0</v>
      </c>
      <c r="AJ1362">
        <v>7</v>
      </c>
      <c r="AK1362">
        <v>3</v>
      </c>
      <c r="AL1362">
        <v>6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2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1</v>
      </c>
      <c r="CV1362">
        <v>6</v>
      </c>
      <c r="CW1362">
        <v>0</v>
      </c>
      <c r="CX1362">
        <v>0</v>
      </c>
    </row>
    <row r="1363" spans="1:102">
      <c r="A1363">
        <v>3337</v>
      </c>
      <c r="B1363" t="s">
        <v>106</v>
      </c>
      <c r="C1363" t="s">
        <v>544</v>
      </c>
      <c r="D1363">
        <f>SUM(F1363:CX1363)</f>
        <v>346</v>
      </c>
      <c r="E1363">
        <f t="shared" si="21"/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244</v>
      </c>
      <c r="BN1363">
        <v>0</v>
      </c>
      <c r="BO1363">
        <v>98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>
      <c r="A1364">
        <v>21231</v>
      </c>
      <c r="B1364" t="s">
        <v>106</v>
      </c>
      <c r="C1364" t="s">
        <v>544</v>
      </c>
      <c r="D1364">
        <f>SUM(F1364:CX1364)</f>
        <v>240</v>
      </c>
      <c r="E1364">
        <f t="shared" si="21"/>
        <v>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194</v>
      </c>
      <c r="BB1364">
        <v>22</v>
      </c>
      <c r="BC1364">
        <v>19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2</v>
      </c>
      <c r="CV1364">
        <v>2</v>
      </c>
      <c r="CW1364">
        <v>1</v>
      </c>
      <c r="CX1364">
        <v>0</v>
      </c>
    </row>
    <row r="1365" spans="1:102">
      <c r="A1365">
        <v>167</v>
      </c>
      <c r="B1365" t="s">
        <v>106</v>
      </c>
      <c r="C1365" t="s">
        <v>544</v>
      </c>
      <c r="D1365">
        <f>SUM(F1365:CX1365)</f>
        <v>775</v>
      </c>
      <c r="E1365">
        <f t="shared" si="21"/>
        <v>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45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690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7</v>
      </c>
      <c r="CR1365">
        <v>0</v>
      </c>
      <c r="CS1365">
        <v>2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>
      <c r="A1366">
        <v>748</v>
      </c>
      <c r="B1366" t="s">
        <v>106</v>
      </c>
      <c r="C1366" t="s">
        <v>544</v>
      </c>
      <c r="D1366">
        <f>SUM(F1366:CX1366)</f>
        <v>283</v>
      </c>
      <c r="E1366">
        <f t="shared" si="21"/>
        <v>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176</v>
      </c>
      <c r="AD1366">
        <v>14</v>
      </c>
      <c r="AE1366">
        <v>91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0</v>
      </c>
      <c r="CW1366">
        <v>0</v>
      </c>
      <c r="CX1366">
        <v>0</v>
      </c>
    </row>
    <row r="1367" spans="1:102">
      <c r="A1367">
        <v>21233</v>
      </c>
      <c r="B1367" t="s">
        <v>106</v>
      </c>
      <c r="C1367" t="s">
        <v>544</v>
      </c>
      <c r="D1367">
        <f>SUM(F1367:CX1367)</f>
        <v>162</v>
      </c>
      <c r="E1367">
        <f t="shared" si="21"/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155</v>
      </c>
      <c r="BB1367">
        <v>2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2</v>
      </c>
      <c r="CV1367">
        <v>0</v>
      </c>
      <c r="CW1367">
        <v>0</v>
      </c>
      <c r="CX1367">
        <v>0</v>
      </c>
    </row>
    <row r="1368" spans="1:102">
      <c r="A1368">
        <v>161</v>
      </c>
      <c r="B1368" t="s">
        <v>106</v>
      </c>
      <c r="C1368" t="s">
        <v>544</v>
      </c>
      <c r="D1368">
        <f>SUM(F1368:CX1368)</f>
        <v>147</v>
      </c>
      <c r="E1368">
        <f t="shared" si="21"/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145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</sheetData>
  <sortState columnSort="1" ref="J1:CY1368">
    <sortCondition ref="J1:CY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OTU_Table_ForManuscript.txt</vt:lpstr>
    </vt:vector>
  </TitlesOfParts>
  <Company>CU Knight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 Wegener Parfrey</dc:creator>
  <cp:lastModifiedBy>Laura  Wegener Parfrey</cp:lastModifiedBy>
  <dcterms:created xsi:type="dcterms:W3CDTF">2018-01-01T17:33:29Z</dcterms:created>
  <dcterms:modified xsi:type="dcterms:W3CDTF">2018-02-19T18:25:40Z</dcterms:modified>
</cp:coreProperties>
</file>