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G:\My Drive\Job Market\"/>
    </mc:Choice>
  </mc:AlternateContent>
  <bookViews>
    <workbookView xWindow="20370" yWindow="-120" windowWidth="20640" windowHeight="11040"/>
  </bookViews>
  <sheets>
    <sheet name="Sheet1" sheetId="2"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47" i="2" l="1"/>
  <c r="E47" i="2"/>
  <c r="D47" i="2"/>
  <c r="F42" i="2"/>
  <c r="E42" i="2"/>
  <c r="D42" i="2"/>
  <c r="G42" i="2" s="1"/>
  <c r="F37" i="2"/>
  <c r="E37" i="2"/>
  <c r="D37" i="2"/>
  <c r="F32" i="2"/>
  <c r="E32" i="2"/>
  <c r="D32" i="2"/>
  <c r="G32" i="2" s="1"/>
  <c r="F27" i="2"/>
  <c r="E27" i="2"/>
  <c r="D27" i="2"/>
  <c r="G27" i="2" s="1"/>
  <c r="F22" i="2"/>
  <c r="E22" i="2"/>
  <c r="D22" i="2"/>
  <c r="F17" i="2"/>
  <c r="E17" i="2"/>
  <c r="D17" i="2"/>
  <c r="F12" i="2"/>
  <c r="E12" i="2"/>
  <c r="D12" i="2"/>
  <c r="G12" i="2" s="1"/>
  <c r="F7" i="2"/>
  <c r="E7" i="2"/>
  <c r="D7" i="2"/>
  <c r="G17" i="2" l="1"/>
  <c r="G47" i="2"/>
  <c r="G22" i="2"/>
  <c r="G37" i="2"/>
  <c r="D48" i="2"/>
  <c r="F48" i="2"/>
  <c r="E48" i="2"/>
  <c r="G7" i="2"/>
  <c r="G48" i="2" l="1"/>
</calcChain>
</file>

<file path=xl/sharedStrings.xml><?xml version="1.0" encoding="utf-8"?>
<sst xmlns="http://schemas.openxmlformats.org/spreadsheetml/2006/main" count="81" uniqueCount="38">
  <si>
    <t>Neither agree nor disagree</t>
  </si>
  <si>
    <t>Somewhat disagree</t>
  </si>
  <si>
    <t>2.5-2.99</t>
  </si>
  <si>
    <t>She provided lots of example problems from past exams and prelims and worked them in the recitation sessions. That bridged the gap between the lectures and doing well in the class.</t>
  </si>
  <si>
    <t>Reply back to my email really fast even in late at night. Very professiontal</t>
  </si>
  <si>
    <t>In the recitation, the TA well summarized the content we learned and provided some specific question examples for us, which helps my homework a lot.</t>
  </si>
  <si>
    <t>When she gave the recitation based on her judgment, I think she explained better than when she based it on [survey] pools.</t>
  </si>
  <si>
    <t>APEC 8001</t>
  </si>
  <si>
    <t>APEC 8002</t>
  </si>
  <si>
    <t>APEC 3001</t>
  </si>
  <si>
    <t>The TA's presentations in class were clear and well-organized</t>
  </si>
  <si>
    <t>The TA's presentations were well-paced</t>
  </si>
  <si>
    <t>The TA was helpful in answering my questions</t>
  </si>
  <si>
    <t>The TA's grading was fair</t>
  </si>
  <si>
    <t>The TA showed respect and concern for students</t>
  </si>
  <si>
    <t>The TA was knowledgeable about the subject matter of the course</t>
  </si>
  <si>
    <t>I would recommend this TA to my friends and classmates</t>
  </si>
  <si>
    <t>The TA's overall performance was</t>
  </si>
  <si>
    <t>What did this TA do that was most helpful to your learning experience in the course?</t>
  </si>
  <si>
    <t>Response 1</t>
  </si>
  <si>
    <t>Response 2</t>
  </si>
  <si>
    <t>Response 3</t>
  </si>
  <si>
    <t>Response 4</t>
  </si>
  <si>
    <t>Response 5</t>
  </si>
  <si>
    <t>Weight</t>
  </si>
  <si>
    <t>Average Rating</t>
  </si>
  <si>
    <t>N/A</t>
  </si>
  <si>
    <t>My TA, Monique, was always very well prepared for class. She knew that we had a very limited amount of time to get through everything and was always ready to jump in, but was also always willing to adapt to our needs and stop to answer questions. She was also always able to help me when I came to office hours. Like a indicated above, she is also super knowledgable about the subject matter which was super helpful when I had questions.</t>
  </si>
  <si>
    <t>Overall Average Rating</t>
  </si>
  <si>
    <t>Always came to class prepared with slides</t>
  </si>
  <si>
    <t>When she gave us the recitation based on her judgment instead of [survey] pools, she explained better.</t>
  </si>
  <si>
    <t>Office hour[s]</t>
  </si>
  <si>
    <t>Course Average</t>
  </si>
  <si>
    <t>Response</t>
  </si>
  <si>
    <t>My overall GPA through the last semester was</t>
  </si>
  <si>
    <t>Strongly/somewhat agree</t>
  </si>
  <si>
    <t>3.0-4.0</t>
  </si>
  <si>
    <t>&lt;2.5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</si>
</sst>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3">
    <font>
      <sz val="11"/>
      <color theme="1"/>
      <name val="Aptos Narrow"/>
      <family val="2"/>
      <scheme val="minor"/>
    </font>
    <font>
      <b/>
      <sz val="11"/>
      <color theme="1"/>
      <name val="Aptos Narrow"/>
      <family val="2"/>
      <scheme val="minor"/>
    </font>
    <font>
      <i/>
      <sz val="11"/>
      <color theme="1"/>
      <name val="Aptos Narrow"/>
      <family val="2"/>
      <scheme val="minor"/>
    </font>
  </fonts>
  <fills count="2">
    <fill>
      <patternFill patternType="none"/>
    </fill>
    <fill>
      <patternFill patternType="gray125"/>
    </fill>
  </fills>
  <borders count="3">
    <border>
      <left/>
      <right/>
      <top/>
      <bottom/>
      <diagonal/>
    </border>
    <border>
      <left/>
      <right/>
      <top style="thin">
        <color indexed="64"/>
      </top>
      <bottom/>
      <diagonal/>
    </border>
    <border>
      <left/>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xf numFmtId="0" fontId="2" fillId="0" borderId="1" xfId="0" applyFont="1" applyBorder="1"/>
    <xf numFmtId="0" fontId="1" fillId="0" borderId="2" xfId="0" applyFont="1" applyBorder="1"/>
    <xf numFmtId="0" fontId="0" fillId="0" borderId="0" xfId="0" applyAlignment="1">
      <alignment horizontal="left" vertical="top" wrapText="1"/>
    </xf>
    <xf numFmtId="164" fontId="2" fillId="0" borderId="1" xfId="0" applyNumberFormat="1" applyFont="1" applyBorder="1"/>
    <xf numFmtId="164" fontId="1" fillId="0" borderId="2" xfId="0" applyNumberFormat="1" applyFont="1" applyBorder="1"/>
    <xf numFmtId="0" fontId="1" fillId="0" borderId="2" xfId="0" applyFont="1" applyBorder="1" applyAlignment="1">
      <alignment horizontal="center"/>
    </xf>
    <xf numFmtId="0" fontId="1" fillId="0" borderId="2"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55"/>
  <sheetViews>
    <sheetView showGridLines="0" tabSelected="1" workbookViewId="0">
      <pane ySplit="2" topLeftCell="A3" activePane="bottomLeft" state="frozen"/>
      <selection pane="bottomLeft" activeCell="A3" sqref="A3"/>
    </sheetView>
  </sheetViews>
  <sheetFormatPr defaultRowHeight="14.25"/>
  <cols>
    <col min="1" max="1" width="2.75" customWidth="1"/>
    <col min="2" max="2" width="24.625" bestFit="1" customWidth="1"/>
    <col min="3" max="3" width="7.375" bestFit="1" customWidth="1"/>
    <col min="4" max="7" width="35.875" customWidth="1"/>
  </cols>
  <sheetData>
    <row r="2" spans="2:7" ht="15">
      <c r="B2" s="7" t="s">
        <v>33</v>
      </c>
      <c r="C2" s="7" t="s">
        <v>24</v>
      </c>
      <c r="D2" s="7" t="s">
        <v>7</v>
      </c>
      <c r="E2" s="7" t="s">
        <v>8</v>
      </c>
      <c r="F2" s="7" t="s">
        <v>9</v>
      </c>
      <c r="G2" s="7" t="s">
        <v>32</v>
      </c>
    </row>
    <row r="3" spans="2:7" ht="15">
      <c r="B3" s="8" t="s">
        <v>10</v>
      </c>
      <c r="C3" s="8"/>
      <c r="D3" s="8"/>
      <c r="E3" s="8"/>
      <c r="F3" s="8"/>
      <c r="G3" s="8"/>
    </row>
    <row r="4" spans="2:7">
      <c r="B4" t="s">
        <v>35</v>
      </c>
      <c r="C4">
        <v>5</v>
      </c>
      <c r="D4">
        <v>8</v>
      </c>
      <c r="E4">
        <v>5</v>
      </c>
      <c r="F4">
        <v>0</v>
      </c>
    </row>
    <row r="5" spans="2:7">
      <c r="B5" t="s">
        <v>0</v>
      </c>
      <c r="C5">
        <v>3</v>
      </c>
      <c r="D5">
        <v>0</v>
      </c>
      <c r="E5">
        <v>0</v>
      </c>
      <c r="F5">
        <v>0</v>
      </c>
    </row>
    <row r="6" spans="2:7">
      <c r="B6" t="s">
        <v>1</v>
      </c>
      <c r="C6">
        <v>1</v>
      </c>
      <c r="D6">
        <v>0</v>
      </c>
      <c r="E6">
        <v>0</v>
      </c>
      <c r="F6">
        <v>0</v>
      </c>
    </row>
    <row r="7" spans="2:7">
      <c r="B7" s="2" t="s">
        <v>25</v>
      </c>
      <c r="C7" s="2"/>
      <c r="D7" s="5">
        <f>(($C4*D4)+($C5*D5)+($C6*D6))/SUM(D4:D6)</f>
        <v>5</v>
      </c>
      <c r="E7" s="5">
        <f>(($C4*E4)+($C5*E5)+($C6*E6))/SUM(E4:E6)</f>
        <v>5</v>
      </c>
      <c r="F7" s="5" t="str">
        <f>IFERROR((($C4*F4)+($C5*F5)+($C6*F6))/SUM(F4:F6),"N/A")</f>
        <v>N/A</v>
      </c>
      <c r="G7" s="5">
        <f>AVERAGE(D7:F7)</f>
        <v>5</v>
      </c>
    </row>
    <row r="8" spans="2:7" ht="15">
      <c r="B8" s="8" t="s">
        <v>11</v>
      </c>
      <c r="C8" s="8"/>
      <c r="D8" s="8"/>
      <c r="E8" s="8"/>
      <c r="F8" s="8"/>
      <c r="G8" s="8"/>
    </row>
    <row r="9" spans="2:7">
      <c r="B9" t="s">
        <v>35</v>
      </c>
      <c r="C9">
        <v>5</v>
      </c>
      <c r="D9">
        <v>8</v>
      </c>
      <c r="E9">
        <v>5</v>
      </c>
      <c r="F9">
        <v>2</v>
      </c>
    </row>
    <row r="10" spans="2:7">
      <c r="B10" t="s">
        <v>0</v>
      </c>
      <c r="C10">
        <v>3</v>
      </c>
      <c r="D10">
        <v>0</v>
      </c>
      <c r="E10">
        <v>0</v>
      </c>
      <c r="F10">
        <v>0</v>
      </c>
    </row>
    <row r="11" spans="2:7">
      <c r="B11" t="s">
        <v>1</v>
      </c>
      <c r="C11">
        <v>1</v>
      </c>
      <c r="D11">
        <v>0</v>
      </c>
      <c r="E11">
        <v>0</v>
      </c>
      <c r="F11">
        <v>0</v>
      </c>
    </row>
    <row r="12" spans="2:7">
      <c r="B12" s="2" t="s">
        <v>25</v>
      </c>
      <c r="C12" s="2"/>
      <c r="D12" s="5">
        <f>(($C9*D9)+($C10*D10)+($C11*D11))/SUM(D9:D11)</f>
        <v>5</v>
      </c>
      <c r="E12" s="5">
        <f>(($C9*E9)+($C10*E10)+($C11*E11))/SUM(E9:E11)</f>
        <v>5</v>
      </c>
      <c r="F12" s="5">
        <f>IFERROR((($C9*F9)+($C10*F10)+($C11*F11))/SUM(F9:F11),"N/A")</f>
        <v>5</v>
      </c>
      <c r="G12" s="5">
        <f>AVERAGE(D12:F12)</f>
        <v>5</v>
      </c>
    </row>
    <row r="13" spans="2:7" ht="15">
      <c r="B13" s="8" t="s">
        <v>12</v>
      </c>
      <c r="C13" s="8"/>
      <c r="D13" s="8"/>
      <c r="E13" s="8"/>
      <c r="F13" s="8"/>
      <c r="G13" s="8"/>
    </row>
    <row r="14" spans="2:7">
      <c r="B14" t="s">
        <v>35</v>
      </c>
      <c r="C14">
        <v>5</v>
      </c>
      <c r="D14">
        <v>7</v>
      </c>
      <c r="E14">
        <v>5</v>
      </c>
      <c r="F14">
        <v>2</v>
      </c>
    </row>
    <row r="15" spans="2:7">
      <c r="B15" t="s">
        <v>0</v>
      </c>
      <c r="C15">
        <v>3</v>
      </c>
      <c r="D15">
        <v>0</v>
      </c>
      <c r="E15">
        <v>0</v>
      </c>
      <c r="F15">
        <v>0</v>
      </c>
    </row>
    <row r="16" spans="2:7">
      <c r="B16" t="s">
        <v>1</v>
      </c>
      <c r="C16">
        <v>1</v>
      </c>
      <c r="D16">
        <v>1</v>
      </c>
      <c r="E16">
        <v>0</v>
      </c>
      <c r="F16">
        <v>0</v>
      </c>
    </row>
    <row r="17" spans="2:7">
      <c r="B17" s="2" t="s">
        <v>25</v>
      </c>
      <c r="C17" s="2"/>
      <c r="D17" s="5">
        <f>(($C14*D14)+($C15*D15)+($C16*D16))/SUM(D14:D16)</f>
        <v>4.5</v>
      </c>
      <c r="E17" s="5">
        <f>(($C14*E14)+($C15*E15)+($C16*E16))/SUM(E14:E16)</f>
        <v>5</v>
      </c>
      <c r="F17" s="5">
        <f>IFERROR((($C14*F14)+($C15*F15)+($C16*F16))/SUM(F14:F16),"N/A")</f>
        <v>5</v>
      </c>
      <c r="G17" s="5">
        <f>AVERAGE(D17:F17)</f>
        <v>4.833333333333333</v>
      </c>
    </row>
    <row r="18" spans="2:7" ht="15">
      <c r="B18" s="8" t="s">
        <v>13</v>
      </c>
      <c r="C18" s="8"/>
      <c r="D18" s="8"/>
      <c r="E18" s="8"/>
      <c r="F18" s="8"/>
      <c r="G18" s="8"/>
    </row>
    <row r="19" spans="2:7">
      <c r="B19" t="s">
        <v>35</v>
      </c>
      <c r="C19">
        <v>5</v>
      </c>
      <c r="D19">
        <v>7</v>
      </c>
      <c r="E19">
        <v>5</v>
      </c>
      <c r="F19">
        <v>2</v>
      </c>
    </row>
    <row r="20" spans="2:7">
      <c r="B20" t="s">
        <v>0</v>
      </c>
      <c r="C20">
        <v>3</v>
      </c>
      <c r="D20">
        <v>0</v>
      </c>
      <c r="E20">
        <v>0</v>
      </c>
      <c r="F20">
        <v>0</v>
      </c>
    </row>
    <row r="21" spans="2:7">
      <c r="B21" t="s">
        <v>1</v>
      </c>
      <c r="C21">
        <v>1</v>
      </c>
      <c r="D21">
        <v>1</v>
      </c>
      <c r="E21">
        <v>0</v>
      </c>
      <c r="F21">
        <v>0</v>
      </c>
    </row>
    <row r="22" spans="2:7">
      <c r="B22" s="2" t="s">
        <v>25</v>
      </c>
      <c r="C22" s="2"/>
      <c r="D22" s="5">
        <f>(($C19*D19)+($C20*D20)+($C21*D21))/SUM(D19:D21)</f>
        <v>4.5</v>
      </c>
      <c r="E22" s="5">
        <f>(($C19*E19)+($C20*E20)+($C21*E21))/SUM(E19:E21)</f>
        <v>5</v>
      </c>
      <c r="F22" s="5">
        <f>IFERROR((($C19*F19)+($C20*F20)+($C21*F21))/SUM(F19:F21),"N/A")</f>
        <v>5</v>
      </c>
      <c r="G22" s="5">
        <f>AVERAGE(D22:F22)</f>
        <v>4.833333333333333</v>
      </c>
    </row>
    <row r="23" spans="2:7" ht="15">
      <c r="B23" s="8" t="s">
        <v>14</v>
      </c>
      <c r="C23" s="8"/>
      <c r="D23" s="8"/>
      <c r="E23" s="8"/>
      <c r="F23" s="8"/>
      <c r="G23" s="8"/>
    </row>
    <row r="24" spans="2:7">
      <c r="B24" t="s">
        <v>35</v>
      </c>
      <c r="C24">
        <v>5</v>
      </c>
      <c r="D24">
        <v>8</v>
      </c>
      <c r="E24">
        <v>5</v>
      </c>
      <c r="F24">
        <v>2</v>
      </c>
    </row>
    <row r="25" spans="2:7">
      <c r="B25" t="s">
        <v>0</v>
      </c>
      <c r="C25">
        <v>3</v>
      </c>
      <c r="D25">
        <v>0</v>
      </c>
      <c r="E25">
        <v>0</v>
      </c>
      <c r="F25">
        <v>0</v>
      </c>
    </row>
    <row r="26" spans="2:7">
      <c r="B26" t="s">
        <v>1</v>
      </c>
      <c r="C26">
        <v>1</v>
      </c>
      <c r="D26">
        <v>0</v>
      </c>
      <c r="E26">
        <v>0</v>
      </c>
      <c r="F26">
        <v>0</v>
      </c>
    </row>
    <row r="27" spans="2:7">
      <c r="B27" s="2" t="s">
        <v>25</v>
      </c>
      <c r="C27" s="2"/>
      <c r="D27" s="5">
        <f>(($C24*D24)+($C25*D25)+($C26*D26))/SUM(D24:D26)</f>
        <v>5</v>
      </c>
      <c r="E27" s="5">
        <f>(($C24*E24)+($C25*E25)+($C26*E26))/SUM(E24:E26)</f>
        <v>5</v>
      </c>
      <c r="F27" s="5">
        <f>IFERROR((($C24*F24)+($C25*F25)+($C26*F26))/SUM(F24:F26),"N/A")</f>
        <v>5</v>
      </c>
      <c r="G27" s="5">
        <f>AVERAGE(D27:F27)</f>
        <v>5</v>
      </c>
    </row>
    <row r="28" spans="2:7" ht="15">
      <c r="B28" s="8" t="s">
        <v>15</v>
      </c>
      <c r="C28" s="8"/>
      <c r="D28" s="8"/>
      <c r="E28" s="8"/>
      <c r="F28" s="8"/>
      <c r="G28" s="8"/>
    </row>
    <row r="29" spans="2:7">
      <c r="B29" t="s">
        <v>35</v>
      </c>
      <c r="C29">
        <v>5</v>
      </c>
      <c r="D29">
        <v>7</v>
      </c>
      <c r="E29">
        <v>5</v>
      </c>
      <c r="F29">
        <v>2</v>
      </c>
    </row>
    <row r="30" spans="2:7">
      <c r="B30" t="s">
        <v>0</v>
      </c>
      <c r="C30">
        <v>3</v>
      </c>
      <c r="D30">
        <v>0</v>
      </c>
      <c r="E30">
        <v>0</v>
      </c>
      <c r="F30">
        <v>0</v>
      </c>
    </row>
    <row r="31" spans="2:7">
      <c r="B31" t="s">
        <v>1</v>
      </c>
      <c r="C31">
        <v>1</v>
      </c>
      <c r="D31">
        <v>1</v>
      </c>
      <c r="E31">
        <v>0</v>
      </c>
      <c r="F31">
        <v>0</v>
      </c>
    </row>
    <row r="32" spans="2:7">
      <c r="B32" s="2" t="s">
        <v>25</v>
      </c>
      <c r="C32" s="2"/>
      <c r="D32" s="5">
        <f>(($C29*D29)+($C30*D30)+($C31*D31))/SUM(D29:D31)</f>
        <v>4.5</v>
      </c>
      <c r="E32" s="5">
        <f>(($C29*E29)+($C30*E30)+($C31*E31))/SUM(E29:E31)</f>
        <v>5</v>
      </c>
      <c r="F32" s="5">
        <f>IFERROR((($C29*F29)+($C30*F30)+($C31*F31))/SUM(F29:F31),"N/A")</f>
        <v>5</v>
      </c>
      <c r="G32" s="5">
        <f>AVERAGE(D32:F32)</f>
        <v>4.833333333333333</v>
      </c>
    </row>
    <row r="33" spans="2:7" ht="15">
      <c r="B33" s="8" t="s">
        <v>16</v>
      </c>
      <c r="C33" s="8"/>
      <c r="D33" s="8"/>
      <c r="E33" s="8"/>
      <c r="F33" s="8"/>
      <c r="G33" s="8"/>
    </row>
    <row r="34" spans="2:7">
      <c r="B34" t="s">
        <v>35</v>
      </c>
      <c r="C34">
        <v>5</v>
      </c>
      <c r="D34">
        <v>7</v>
      </c>
      <c r="E34">
        <v>5</v>
      </c>
      <c r="F34">
        <v>2</v>
      </c>
    </row>
    <row r="35" spans="2:7">
      <c r="B35" t="s">
        <v>0</v>
      </c>
      <c r="C35">
        <v>3</v>
      </c>
      <c r="D35">
        <v>0</v>
      </c>
      <c r="E35">
        <v>0</v>
      </c>
      <c r="F35">
        <v>0</v>
      </c>
    </row>
    <row r="36" spans="2:7">
      <c r="B36" t="s">
        <v>1</v>
      </c>
      <c r="C36">
        <v>1</v>
      </c>
      <c r="D36">
        <v>1</v>
      </c>
      <c r="E36">
        <v>0</v>
      </c>
      <c r="F36">
        <v>0</v>
      </c>
    </row>
    <row r="37" spans="2:7">
      <c r="B37" s="2" t="s">
        <v>25</v>
      </c>
      <c r="C37" s="2"/>
      <c r="D37" s="5">
        <f>(($C34*D34)+($C35*D35)+($C36*D36))/SUM(D34:D36)</f>
        <v>4.5</v>
      </c>
      <c r="E37" s="5">
        <f>(($C34*E34)+($C35*E35)+($C36*E36))/SUM(E34:E36)</f>
        <v>5</v>
      </c>
      <c r="F37" s="5">
        <f>IFERROR((($C34*F34)+($C35*F35)+($C36*F36))/SUM(F34:F36),"N/A")</f>
        <v>5</v>
      </c>
      <c r="G37" s="5">
        <f>AVERAGE(D37:F37)</f>
        <v>4.833333333333333</v>
      </c>
    </row>
    <row r="38" spans="2:7" ht="15">
      <c r="B38" s="8" t="s">
        <v>17</v>
      </c>
      <c r="C38" s="8"/>
      <c r="D38" s="8"/>
      <c r="E38" s="8"/>
      <c r="F38" s="8"/>
      <c r="G38" s="8"/>
    </row>
    <row r="39" spans="2:7">
      <c r="B39" t="s">
        <v>35</v>
      </c>
      <c r="C39">
        <v>5</v>
      </c>
      <c r="D39">
        <v>7</v>
      </c>
      <c r="E39">
        <v>5</v>
      </c>
      <c r="F39">
        <v>2</v>
      </c>
    </row>
    <row r="40" spans="2:7">
      <c r="B40" t="s">
        <v>0</v>
      </c>
      <c r="C40">
        <v>3</v>
      </c>
      <c r="D40">
        <v>0</v>
      </c>
      <c r="E40">
        <v>0</v>
      </c>
      <c r="F40">
        <v>0</v>
      </c>
    </row>
    <row r="41" spans="2:7">
      <c r="B41" t="s">
        <v>1</v>
      </c>
      <c r="C41">
        <v>1</v>
      </c>
      <c r="D41">
        <v>1</v>
      </c>
      <c r="E41">
        <v>0</v>
      </c>
      <c r="F41">
        <v>0</v>
      </c>
    </row>
    <row r="42" spans="2:7">
      <c r="B42" s="2" t="s">
        <v>25</v>
      </c>
      <c r="C42" s="2"/>
      <c r="D42" s="5">
        <f>(($C39*D39)+($C40*D40)+($C41*D41))/SUM(D39:D41)</f>
        <v>4.5</v>
      </c>
      <c r="E42" s="5">
        <f>(($C39*E39)+($C40*E40)+($C41*E41))/SUM(E39:E41)</f>
        <v>5</v>
      </c>
      <c r="F42" s="5">
        <f>IFERROR((($C39*F39)+($C40*F40)+($C41*F41))/SUM(F39:F41),"N/A")</f>
        <v>5</v>
      </c>
      <c r="G42" s="5">
        <f>AVERAGE(D42:F42)</f>
        <v>4.833333333333333</v>
      </c>
    </row>
    <row r="43" spans="2:7" ht="15">
      <c r="B43" s="8" t="s">
        <v>34</v>
      </c>
      <c r="C43" s="8"/>
      <c r="D43" s="8"/>
      <c r="E43" s="8"/>
      <c r="F43" s="8"/>
      <c r="G43" s="8"/>
    </row>
    <row r="44" spans="2:7">
      <c r="B44" t="s">
        <v>36</v>
      </c>
      <c r="C44">
        <v>5</v>
      </c>
      <c r="D44">
        <v>8</v>
      </c>
      <c r="E44">
        <v>5</v>
      </c>
      <c r="F44" t="s">
        <v>26</v>
      </c>
    </row>
    <row r="45" spans="2:7">
      <c r="B45" t="s">
        <v>2</v>
      </c>
      <c r="C45">
        <v>3</v>
      </c>
      <c r="D45">
        <v>0</v>
      </c>
      <c r="E45">
        <v>0</v>
      </c>
      <c r="F45" t="s">
        <v>26</v>
      </c>
    </row>
    <row r="46" spans="2:7">
      <c r="B46" t="s">
        <v>37</v>
      </c>
      <c r="C46">
        <v>1</v>
      </c>
      <c r="D46">
        <v>0</v>
      </c>
      <c r="E46">
        <v>0</v>
      </c>
      <c r="F46" t="s">
        <v>26</v>
      </c>
    </row>
    <row r="47" spans="2:7">
      <c r="B47" s="2" t="s">
        <v>25</v>
      </c>
      <c r="C47" s="2"/>
      <c r="D47" s="5">
        <f>(($C44*D44)+($C45*D45)+($C46*D46))/SUM(D44:D46)</f>
        <v>5</v>
      </c>
      <c r="E47" s="5">
        <f>(($C44*E44)+($C45*E45)+($C46*E46))/SUM(E44:E46)</f>
        <v>5</v>
      </c>
      <c r="F47" s="5" t="str">
        <f>IFERROR((($C44*F44)+($C45*F45)+($C46*F46))/SUM(F44:F46),"N/A")</f>
        <v>N/A</v>
      </c>
      <c r="G47" s="5">
        <f>AVERAGE(D47:F47)</f>
        <v>5</v>
      </c>
    </row>
    <row r="48" spans="2:7" ht="15">
      <c r="B48" s="3" t="s">
        <v>28</v>
      </c>
      <c r="C48" s="3"/>
      <c r="D48" s="6">
        <f>AVERAGE(D7,D12,D17,D22,D27,D32,D37,D42,D47)</f>
        <v>4.7222222222222223</v>
      </c>
      <c r="E48" s="6">
        <f>AVERAGE(E7,E12,E17,E22,E27,E32,E37,E42,E47)</f>
        <v>5</v>
      </c>
      <c r="F48" s="6">
        <f>AVERAGE(F7,F12,F17,F22,F27,F32,F37,F42,F47)</f>
        <v>5</v>
      </c>
      <c r="G48" s="6">
        <f>AVERAGE(D48:F48)</f>
        <v>4.9074074074074074</v>
      </c>
    </row>
    <row r="49" spans="2:7" ht="15">
      <c r="C49" s="1"/>
    </row>
    <row r="50" spans="2:7" ht="15">
      <c r="B50" s="8" t="s">
        <v>18</v>
      </c>
      <c r="C50" s="8"/>
      <c r="D50" s="8"/>
      <c r="E50" s="8"/>
      <c r="F50" s="8"/>
      <c r="G50" s="8"/>
    </row>
    <row r="51" spans="2:7" ht="171">
      <c r="B51" t="s">
        <v>19</v>
      </c>
      <c r="C51" t="s">
        <v>26</v>
      </c>
      <c r="D51" s="4" t="s">
        <v>3</v>
      </c>
      <c r="E51" s="4" t="s">
        <v>30</v>
      </c>
      <c r="F51" s="4" t="s">
        <v>27</v>
      </c>
    </row>
    <row r="52" spans="2:7" ht="28.5">
      <c r="B52" t="s">
        <v>20</v>
      </c>
      <c r="C52" t="s">
        <v>26</v>
      </c>
      <c r="D52" s="4" t="s">
        <v>4</v>
      </c>
      <c r="E52" s="4" t="s">
        <v>31</v>
      </c>
      <c r="F52" s="4" t="s">
        <v>29</v>
      </c>
    </row>
    <row r="53" spans="2:7" ht="57">
      <c r="B53" t="s">
        <v>21</v>
      </c>
      <c r="C53" t="s">
        <v>26</v>
      </c>
      <c r="D53" s="4" t="s">
        <v>5</v>
      </c>
      <c r="E53" s="4" t="s">
        <v>26</v>
      </c>
      <c r="F53" s="4" t="s">
        <v>26</v>
      </c>
    </row>
    <row r="54" spans="2:7" ht="42.75">
      <c r="B54" t="s">
        <v>22</v>
      </c>
      <c r="C54" t="s">
        <v>26</v>
      </c>
      <c r="D54" s="4" t="s">
        <v>6</v>
      </c>
      <c r="E54" s="4" t="s">
        <v>26</v>
      </c>
      <c r="F54" s="4" t="s">
        <v>26</v>
      </c>
    </row>
    <row r="55" spans="2:7">
      <c r="B55" t="s">
        <v>23</v>
      </c>
      <c r="C55" t="s">
        <v>26</v>
      </c>
      <c r="D55" s="4" t="s">
        <v>31</v>
      </c>
      <c r="E55" s="4" t="s">
        <v>26</v>
      </c>
      <c r="F55" s="4" t="s">
        <v>26</v>
      </c>
    </row>
  </sheetData>
  <mergeCells count="10">
    <mergeCell ref="B33:G33"/>
    <mergeCell ref="B38:G38"/>
    <mergeCell ref="B43:G43"/>
    <mergeCell ref="B50:G50"/>
    <mergeCell ref="B3:G3"/>
    <mergeCell ref="B8:G8"/>
    <mergeCell ref="B13:G13"/>
    <mergeCell ref="B18:G18"/>
    <mergeCell ref="B23:G23"/>
    <mergeCell ref="B28:G2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Monique Davis</dc:creator>
  <cp:lastModifiedBy>"Davis, Monique"</cp:lastModifiedBy>
  <dcterms:created xsi:type="dcterms:W3CDTF">2024-09-28T17:38:18Z</dcterms:created>
  <dcterms:modified xsi:type="dcterms:W3CDTF">2024-10-01T19:52:42Z</dcterms:modified>
</cp:coreProperties>
</file>